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2016-2017 ZIMA 26.07.2016\STUDIA PROGRAMY _s_td_td2\program studiów_S_2016_2017_ - Excel\"/>
    </mc:Choice>
  </mc:AlternateContent>
  <bookViews>
    <workbookView xWindow="-30" yWindow="315" windowWidth="9435" windowHeight="4305" tabRatio="689"/>
  </bookViews>
  <sheets>
    <sheet name="Program Kształcenia" sheetId="1" r:id="rId1"/>
    <sheet name="Fakultet" sheetId="2" r:id="rId2"/>
  </sheets>
  <definedNames>
    <definedName name="_xlnm.Print_Area" localSheetId="0">'Program Kształcenia'!$A$1:$AA$37</definedName>
  </definedNames>
  <calcPr calcId="162913"/>
</workbook>
</file>

<file path=xl/calcChain.xml><?xml version="1.0" encoding="utf-8"?>
<calcChain xmlns="http://schemas.openxmlformats.org/spreadsheetml/2006/main">
  <c r="Z31" i="1" l="1"/>
  <c r="S16" i="2" l="1"/>
  <c r="AD34" i="1" l="1"/>
  <c r="N17" i="2" l="1"/>
  <c r="O17" i="2"/>
  <c r="P17" i="2"/>
  <c r="Q17" i="2"/>
  <c r="R17" i="2"/>
  <c r="J16" i="2"/>
  <c r="E17" i="2"/>
  <c r="F17" i="2"/>
  <c r="G17" i="2"/>
  <c r="H17" i="2"/>
  <c r="I17" i="2"/>
  <c r="M17" i="2"/>
  <c r="K17" i="2"/>
  <c r="D17" i="2"/>
  <c r="P34" i="1"/>
  <c r="Q34" i="1"/>
  <c r="R34" i="1"/>
  <c r="S34" i="1"/>
  <c r="T34" i="1"/>
  <c r="U34" i="1"/>
  <c r="V34" i="1"/>
  <c r="O34" i="1"/>
  <c r="E34" i="1"/>
  <c r="F34" i="1"/>
  <c r="G34" i="1"/>
  <c r="H34" i="1"/>
  <c r="I34" i="1"/>
  <c r="J34" i="1"/>
  <c r="K34" i="1"/>
  <c r="M34" i="1"/>
  <c r="D34" i="1"/>
  <c r="S17" i="2" l="1"/>
  <c r="D18" i="2"/>
  <c r="W34" i="1"/>
  <c r="L34" i="1"/>
  <c r="J17" i="2"/>
  <c r="AA33" i="1" l="1"/>
  <c r="Z34" i="1" l="1"/>
  <c r="AA34" i="1" l="1"/>
</calcChain>
</file>

<file path=xl/sharedStrings.xml><?xml version="1.0" encoding="utf-8"?>
<sst xmlns="http://schemas.openxmlformats.org/spreadsheetml/2006/main" count="190" uniqueCount="99">
  <si>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</si>
  <si>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</si>
  <si>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</si>
  <si>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</si>
  <si>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</si>
  <si>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</si>
  <si>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</si>
  <si>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</si>
  <si>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</si>
  <si>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</si>
  <si>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</si>
  <si>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</si>
  <si>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</si>
  <si>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</si>
  <si>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</si>
  <si>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</si>
  <si>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</si>
  <si>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</si>
  <si>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</si>
  <si>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</si>
  <si>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</si>
  <si>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</si>
  <si>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</si>
  <si>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</si>
  <si>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</si>
  <si>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</si>
  <si>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</si>
  <si>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</si>
  <si>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</si>
  <si>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</si>
  <si>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</si>
  <si>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</si>
  <si>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</si>
  <si>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</si>
  <si>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</si>
  <si>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</si>
  <si>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</si>
  <si>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</si>
  <si>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</si>
  <si>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Poziom kształcenia</t>
  </si>
  <si>
    <t>Profil kształcenia</t>
  </si>
  <si>
    <t>Zajęcia fakultatywne</t>
  </si>
  <si>
    <t>Biochemia</t>
  </si>
  <si>
    <t xml:space="preserve">Ergonomia  </t>
  </si>
  <si>
    <t>Fizjologia ciąży</t>
  </si>
  <si>
    <t>Fizjologia człowieka</t>
  </si>
  <si>
    <t xml:space="preserve">Fizjologia narządu żucia </t>
  </si>
  <si>
    <t>Genetyka medyczna</t>
  </si>
  <si>
    <t>dr Kinga Studzińska-Pasieka</t>
  </si>
  <si>
    <t>Materiałoznawstwo stoma.</t>
  </si>
  <si>
    <t>Parazytologia</t>
  </si>
  <si>
    <t>Patofizjologia</t>
  </si>
  <si>
    <t>dr n. med. Jolanta Janus</t>
  </si>
  <si>
    <t xml:space="preserve">Radiologia  ogólna </t>
  </si>
  <si>
    <t xml:space="preserve">Rehabilitacja </t>
  </si>
  <si>
    <t xml:space="preserve">Stomatologia społeczna </t>
  </si>
  <si>
    <t>Żywienie człowieka</t>
  </si>
  <si>
    <t>prof.  dr hab. n. med. Ireneusz Majsterek</t>
  </si>
  <si>
    <t>dr hab. n. med. Monika Łukomska-Szymańska</t>
  </si>
  <si>
    <t xml:space="preserve">prof. dr hab. n. med. Jerzy Sokołowski </t>
  </si>
  <si>
    <t>dr hab. n. med. E. Bołtacz-Rzepkowska prof. UM</t>
  </si>
  <si>
    <t>prof. dr hab.. n. med. Joanna Szczepańska</t>
  </si>
  <si>
    <t>prof. dr hab. n. med. Piotr Kurnatowski</t>
  </si>
  <si>
    <t xml:space="preserve">prof. dr  hab.n. med. Ludomir Stefańczyk </t>
  </si>
  <si>
    <t xml:space="preserve">prof. dr hab  n. med.Jolanta Kujawa  </t>
  </si>
  <si>
    <t xml:space="preserve">dr hab.n. med.  Franciszek Szatko. prof. UM   </t>
  </si>
  <si>
    <t>prof. dr hab.n. med. Leokadia  Bąk - Romaniszyn</t>
  </si>
  <si>
    <t>dr n. med. Andrzej Gerstenkorn</t>
  </si>
  <si>
    <t>prof.dr hab. n. med. Ewa Sewerynek</t>
  </si>
  <si>
    <t>prof. dr hab. n. med. Jacek Suzin</t>
  </si>
  <si>
    <t xml:space="preserve">Praktyki  wakacyjne                                                                                                            </t>
  </si>
  <si>
    <t>ROK II</t>
  </si>
  <si>
    <t xml:space="preserve">  </t>
  </si>
  <si>
    <t>Fakultet-Komunikacja interpersonalna w gabinecie stomatologicznym</t>
  </si>
  <si>
    <t>Fakultet-Zaburzenia metabolizmu kostnego</t>
  </si>
  <si>
    <t xml:space="preserve"> ODDZIAŁ STOMATOLOGICZNY</t>
  </si>
  <si>
    <t xml:space="preserve"> lekarsko - dentystyczny</t>
  </si>
  <si>
    <t>jednolite magisterskie</t>
  </si>
  <si>
    <t>praktyczny</t>
  </si>
  <si>
    <t xml:space="preserve"> stacjonana i niestacjonarna</t>
  </si>
  <si>
    <t>Język angielski</t>
  </si>
  <si>
    <t>Semestr 3 - zimowy</t>
  </si>
  <si>
    <t>Semestr 4 -  letni</t>
  </si>
  <si>
    <r>
      <t xml:space="preserve">Nauczanie przedkliniczne -                 </t>
    </r>
    <r>
      <rPr>
        <sz val="9"/>
        <rFont val="Arial"/>
        <family val="2"/>
        <charset val="238"/>
      </rPr>
      <t>Stomatologia zachowawcza</t>
    </r>
  </si>
  <si>
    <r>
      <t>prof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 xml:space="preserve">dr hab. n. med. Joanna Szczepańska </t>
    </r>
  </si>
  <si>
    <r>
      <t>prof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>dr hab.n. med.  Joanna Szczepańska</t>
    </r>
  </si>
  <si>
    <t>dr hab. n. med. Maciej Borowiec prof. UM</t>
  </si>
  <si>
    <t xml:space="preserve">prof.. dr hab.n. med. Janina Grzegorczyk   </t>
  </si>
  <si>
    <t>Fakultet - Język migowy</t>
  </si>
  <si>
    <t>dr n. med.. Agnieszka Kotarba</t>
  </si>
  <si>
    <t>2016_2017</t>
  </si>
  <si>
    <t xml:space="preserve">Stomatologia dziecięca i profilaktyka stomatologiczna  </t>
  </si>
  <si>
    <r>
      <rPr>
        <sz val="9"/>
        <color theme="3" tint="0.39997558519241921"/>
        <rFont val="Arial"/>
        <family val="2"/>
        <charset val="238"/>
      </rPr>
      <t>Nauczanie przedkliniczne</t>
    </r>
    <r>
      <rPr>
        <sz val="9"/>
        <rFont val="Arial"/>
        <family val="2"/>
        <charset val="238"/>
      </rPr>
      <t xml:space="preserve"> -Stomatologia dziecięca i profilaktyka stomatologiczna      </t>
    </r>
  </si>
  <si>
    <r>
      <t>prof. dr hab.n. med</t>
    </r>
    <r>
      <rPr>
        <sz val="9"/>
        <color rgb="FFFF0000"/>
        <rFont val="Arial"/>
        <family val="2"/>
        <charset val="238"/>
      </rPr>
      <t>.</t>
    </r>
    <r>
      <rPr>
        <sz val="9"/>
        <rFont val="Arial"/>
        <family val="2"/>
        <charset val="238"/>
      </rPr>
      <t xml:space="preserve"> Anna Zalewska-Janowska</t>
    </r>
  </si>
  <si>
    <t xml:space="preserve">Mikrobiologia </t>
  </si>
  <si>
    <t xml:space="preserve">Immunologia </t>
  </si>
  <si>
    <t xml:space="preserve"> dr hab. Maria Pawelska - Zubrzycka </t>
  </si>
  <si>
    <t>15-20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</si>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</sst>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548DD4"/>
      <name val="Arial"/>
      <family val="2"/>
      <charset val="238"/>
    </font>
    <font>
      <sz val="9"/>
      <color rgb="FF0D0D0D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9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2" fillId="3" borderId="0" applyNumberFormat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26" fillId="0" borderId="31" xfId="0" applyFont="1" applyBorder="1"/>
    <xf numFmtId="0" fontId="26" fillId="0" borderId="12" xfId="0" applyFont="1" applyBorder="1"/>
    <xf numFmtId="0" fontId="28" fillId="0" borderId="15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12" xfId="0" applyFont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Border="1"/>
    <xf numFmtId="1" fontId="27" fillId="0" borderId="0" xfId="0" applyNumberFormat="1" applyFont="1" applyFill="1" applyBorder="1" applyAlignment="1">
      <alignment horizontal="center"/>
    </xf>
    <xf numFmtId="0" fontId="28" fillId="0" borderId="32" xfId="0" applyFont="1" applyBorder="1" applyAlignment="1">
      <alignment vertical="center"/>
    </xf>
    <xf numFmtId="0" fontId="30" fillId="0" borderId="0" xfId="0" applyFont="1"/>
    <xf numFmtId="0" fontId="30" fillId="0" borderId="0" xfId="0" applyFont="1" applyBorder="1"/>
    <xf numFmtId="0" fontId="30" fillId="0" borderId="0" xfId="0" applyFont="1" applyBorder="1" applyAlignment="1">
      <alignment vertical="center" wrapText="1"/>
    </xf>
    <xf numFmtId="0" fontId="30" fillId="0" borderId="1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/>
    <xf numFmtId="0" fontId="32" fillId="0" borderId="14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/>
    </xf>
    <xf numFmtId="0" fontId="33" fillId="0" borderId="27" xfId="0" applyFont="1" applyBorder="1" applyAlignment="1">
      <alignment horizontal="center" vertical="center" textRotation="90"/>
    </xf>
    <xf numFmtId="0" fontId="33" fillId="0" borderId="21" xfId="0" applyFont="1" applyBorder="1" applyAlignment="1">
      <alignment horizontal="center" vertical="center" textRotation="90"/>
    </xf>
    <xf numFmtId="0" fontId="33" fillId="0" borderId="12" xfId="0" applyFont="1" applyFill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 textRotation="90"/>
    </xf>
    <xf numFmtId="0" fontId="33" fillId="0" borderId="26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vertical="center"/>
    </xf>
    <xf numFmtId="0" fontId="34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4" fillId="0" borderId="10" xfId="0" applyFont="1" applyBorder="1"/>
    <xf numFmtId="1" fontId="34" fillId="0" borderId="30" xfId="0" applyNumberFormat="1" applyFont="1" applyFill="1" applyBorder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4" fillId="0" borderId="10" xfId="0" applyFont="1" applyBorder="1" applyAlignment="1">
      <alignment vertical="top" wrapText="1"/>
    </xf>
    <xf numFmtId="0" fontId="34" fillId="0" borderId="10" xfId="0" applyFont="1" applyFill="1" applyBorder="1" applyAlignment="1">
      <alignment horizontal="center"/>
    </xf>
    <xf numFmtId="0" fontId="34" fillId="0" borderId="0" xfId="0" applyFont="1"/>
    <xf numFmtId="0" fontId="33" fillId="0" borderId="32" xfId="0" applyFont="1" applyFill="1" applyBorder="1" applyAlignment="1">
      <alignment horizontal="center" vertical="center"/>
    </xf>
    <xf numFmtId="0" fontId="33" fillId="0" borderId="12" xfId="0" applyFont="1" applyBorder="1" applyAlignment="1">
      <alignment wrapText="1"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5" fillId="0" borderId="0" xfId="0" applyFont="1"/>
    <xf numFmtId="0" fontId="34" fillId="0" borderId="20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3" fillId="0" borderId="23" xfId="0" applyFont="1" applyFill="1" applyBorder="1" applyAlignment="1">
      <alignment horizontal="center" vertical="center" textRotation="90"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21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4" fillId="0" borderId="16" xfId="0" applyFont="1" applyBorder="1"/>
    <xf numFmtId="0" fontId="33" fillId="0" borderId="11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/>
    </xf>
    <xf numFmtId="0" fontId="34" fillId="24" borderId="20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0" fontId="34" fillId="24" borderId="34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vertical="center"/>
    </xf>
    <xf numFmtId="0" fontId="35" fillId="24" borderId="10" xfId="0" applyFont="1" applyFill="1" applyBorder="1"/>
    <xf numFmtId="0" fontId="34" fillId="24" borderId="29" xfId="0" applyFont="1" applyFill="1" applyBorder="1" applyAlignment="1">
      <alignment horizontal="center"/>
    </xf>
    <xf numFmtId="0" fontId="34" fillId="24" borderId="18" xfId="0" applyFont="1" applyFill="1" applyBorder="1" applyAlignment="1">
      <alignment horizontal="center"/>
    </xf>
    <xf numFmtId="0" fontId="34" fillId="24" borderId="38" xfId="0" applyFont="1" applyFill="1" applyBorder="1" applyAlignment="1">
      <alignment horizontal="center"/>
    </xf>
    <xf numFmtId="0" fontId="33" fillId="24" borderId="19" xfId="0" applyFont="1" applyFill="1" applyBorder="1" applyAlignment="1">
      <alignment horizontal="center"/>
    </xf>
    <xf numFmtId="0" fontId="34" fillId="24" borderId="36" xfId="0" applyFont="1" applyFill="1" applyBorder="1" applyAlignment="1">
      <alignment horizontal="center"/>
    </xf>
    <xf numFmtId="0" fontId="34" fillId="24" borderId="10" xfId="0" applyFont="1" applyFill="1" applyBorder="1"/>
    <xf numFmtId="1" fontId="34" fillId="24" borderId="30" xfId="0" applyNumberFormat="1" applyFont="1" applyFill="1" applyBorder="1" applyAlignment="1">
      <alignment horizontal="center"/>
    </xf>
    <xf numFmtId="1" fontId="34" fillId="24" borderId="10" xfId="0" applyNumberFormat="1" applyFont="1" applyFill="1" applyBorder="1" applyAlignment="1">
      <alignment horizontal="center"/>
    </xf>
    <xf numFmtId="1" fontId="34" fillId="24" borderId="17" xfId="0" applyNumberFormat="1" applyFont="1" applyFill="1" applyBorder="1" applyAlignment="1">
      <alignment horizontal="center"/>
    </xf>
    <xf numFmtId="0" fontId="33" fillId="24" borderId="20" xfId="0" applyFont="1" applyFill="1" applyBorder="1" applyAlignment="1">
      <alignment horizontal="center"/>
    </xf>
    <xf numFmtId="0" fontId="34" fillId="24" borderId="14" xfId="0" applyFont="1" applyFill="1" applyBorder="1" applyAlignment="1">
      <alignment horizontal="center"/>
    </xf>
    <xf numFmtId="0" fontId="36" fillId="24" borderId="10" xfId="0" applyFont="1" applyFill="1" applyBorder="1" applyAlignment="1">
      <alignment vertical="center" wrapText="1"/>
    </xf>
    <xf numFmtId="0" fontId="37" fillId="24" borderId="10" xfId="0" applyFont="1" applyFill="1" applyBorder="1"/>
    <xf numFmtId="0" fontId="34" fillId="24" borderId="10" xfId="0" applyFont="1" applyFill="1" applyBorder="1" applyAlignment="1">
      <alignment vertical="top" wrapText="1"/>
    </xf>
    <xf numFmtId="0" fontId="34" fillId="24" borderId="30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34" fillId="24" borderId="17" xfId="0" applyFont="1" applyFill="1" applyBorder="1" applyAlignment="1">
      <alignment horizontal="center"/>
    </xf>
    <xf numFmtId="0" fontId="33" fillId="24" borderId="14" xfId="0" applyFont="1" applyFill="1" applyBorder="1" applyAlignment="1">
      <alignment horizontal="center"/>
    </xf>
    <xf numFmtId="0" fontId="33" fillId="25" borderId="12" xfId="0" applyFont="1" applyFill="1" applyBorder="1" applyAlignment="1">
      <alignment wrapText="1"/>
    </xf>
    <xf numFmtId="0" fontId="33" fillId="25" borderId="11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3" fillId="25" borderId="24" xfId="0" applyFont="1" applyFill="1" applyBorder="1" applyAlignment="1">
      <alignment horizontal="center"/>
    </xf>
    <xf numFmtId="0" fontId="27" fillId="25" borderId="24" xfId="0" applyFont="1" applyFill="1" applyBorder="1" applyAlignment="1">
      <alignment horizontal="center"/>
    </xf>
    <xf numFmtId="1" fontId="27" fillId="25" borderId="28" xfId="0" applyNumberFormat="1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center"/>
    </xf>
    <xf numFmtId="0" fontId="32" fillId="25" borderId="16" xfId="0" applyFont="1" applyFill="1" applyBorder="1" applyAlignment="1">
      <alignment horizontal="left" vertical="center" wrapText="1"/>
    </xf>
    <xf numFmtId="0" fontId="34" fillId="24" borderId="14" xfId="0" applyFont="1" applyFill="1" applyBorder="1"/>
    <xf numFmtId="0" fontId="34" fillId="24" borderId="20" xfId="0" applyFont="1" applyFill="1" applyBorder="1"/>
    <xf numFmtId="0" fontId="0" fillId="24" borderId="10" xfId="0" applyFill="1" applyBorder="1"/>
    <xf numFmtId="0" fontId="34" fillId="24" borderId="28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4" fillId="26" borderId="15" xfId="0" applyFont="1" applyFill="1" applyBorder="1" applyAlignment="1">
      <alignment horizontal="center"/>
    </xf>
    <xf numFmtId="0" fontId="34" fillId="26" borderId="14" xfId="0" applyFont="1" applyFill="1" applyBorder="1" applyAlignment="1">
      <alignment horizontal="center"/>
    </xf>
    <xf numFmtId="0" fontId="34" fillId="24" borderId="30" xfId="0" applyFont="1" applyFill="1" applyBorder="1" applyAlignment="1">
      <alignment vertical="center" wrapText="1"/>
    </xf>
    <xf numFmtId="0" fontId="34" fillId="24" borderId="0" xfId="0" applyFont="1" applyFill="1"/>
    <xf numFmtId="0" fontId="34" fillId="24" borderId="13" xfId="0" applyFont="1" applyFill="1" applyBorder="1" applyAlignment="1">
      <alignment horizontal="center"/>
    </xf>
    <xf numFmtId="0" fontId="34" fillId="27" borderId="35" xfId="0" applyFont="1" applyFill="1" applyBorder="1" applyAlignment="1">
      <alignment vertical="center" wrapText="1"/>
    </xf>
    <xf numFmtId="0" fontId="33" fillId="27" borderId="10" xfId="0" applyFont="1" applyFill="1" applyBorder="1" applyAlignment="1">
      <alignment wrapText="1"/>
    </xf>
    <xf numFmtId="0" fontId="34" fillId="27" borderId="30" xfId="0" applyFont="1" applyFill="1" applyBorder="1" applyAlignment="1">
      <alignment horizontal="center"/>
    </xf>
    <xf numFmtId="0" fontId="34" fillId="27" borderId="10" xfId="0" applyFont="1" applyFill="1" applyBorder="1" applyAlignment="1">
      <alignment horizontal="center"/>
    </xf>
    <xf numFmtId="0" fontId="34" fillId="27" borderId="17" xfId="0" applyFont="1" applyFill="1" applyBorder="1" applyAlignment="1">
      <alignment horizontal="center"/>
    </xf>
    <xf numFmtId="0" fontId="33" fillId="27" borderId="20" xfId="0" applyFont="1" applyFill="1" applyBorder="1" applyAlignment="1">
      <alignment horizontal="center"/>
    </xf>
    <xf numFmtId="0" fontId="33" fillId="27" borderId="14" xfId="0" applyFont="1" applyFill="1" applyBorder="1" applyAlignment="1">
      <alignment horizontal="center"/>
    </xf>
    <xf numFmtId="0" fontId="34" fillId="24" borderId="32" xfId="0" applyFont="1" applyFill="1" applyBorder="1" applyAlignment="1">
      <alignment horizontal="center"/>
    </xf>
    <xf numFmtId="0" fontId="0" fillId="0" borderId="12" xfId="0" applyBorder="1"/>
    <xf numFmtId="0" fontId="34" fillId="0" borderId="34" xfId="0" applyFont="1" applyBorder="1"/>
    <xf numFmtId="0" fontId="33" fillId="24" borderId="10" xfId="0" applyFont="1" applyFill="1" applyBorder="1" applyAlignment="1">
      <alignment horizontal="center"/>
    </xf>
    <xf numFmtId="0" fontId="34" fillId="25" borderId="40" xfId="0" applyFont="1" applyFill="1" applyBorder="1" applyAlignment="1">
      <alignment horizontal="center"/>
    </xf>
    <xf numFmtId="0" fontId="34" fillId="25" borderId="41" xfId="0" applyFont="1" applyFill="1" applyBorder="1" applyAlignment="1">
      <alignment horizontal="center"/>
    </xf>
    <xf numFmtId="0" fontId="34" fillId="25" borderId="39" xfId="0" applyFont="1" applyFill="1" applyBorder="1" applyAlignment="1">
      <alignment horizontal="center"/>
    </xf>
    <xf numFmtId="0" fontId="34" fillId="25" borderId="22" xfId="0" applyFont="1" applyFill="1" applyBorder="1" applyAlignment="1">
      <alignment horizontal="center"/>
    </xf>
    <xf numFmtId="0" fontId="27" fillId="0" borderId="21" xfId="0" applyFont="1" applyBorder="1" applyAlignment="1">
      <alignment horizontal="center" vertical="center" textRotation="90" wrapText="1"/>
    </xf>
    <xf numFmtId="0" fontId="26" fillId="0" borderId="23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wrapText="1"/>
    </xf>
    <xf numFmtId="0" fontId="33" fillId="0" borderId="2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2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0" fillId="24" borderId="10" xfId="0" applyFill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9"/>
  <sheetViews>
    <sheetView tabSelected="1" zoomScaleNormal="100" zoomScaleSheetLayoutView="80" workbookViewId="0">
      <selection activeCell="AG17" sqref="AG17"/>
    </sheetView>
  </sheetViews>
  <sheetFormatPr defaultRowHeight="12.75"/>
  <cols>
    <col min="1" max="1" width="4.140625" bestFit="1" customWidth="1"/>
    <col min="2" max="2" width="35" customWidth="1"/>
    <col min="3" max="3" width="52.7109375" customWidth="1"/>
    <col min="4" max="5" width="4.140625" bestFit="1" customWidth="1"/>
    <col min="6" max="6" width="4.7109375" customWidth="1"/>
    <col min="7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140625" customWidth="1"/>
    <col min="15" max="15" width="4.7109375" customWidth="1"/>
    <col min="16" max="17" width="4.85546875" customWidth="1"/>
    <col min="18" max="19" width="4.140625" bestFit="1" customWidth="1"/>
    <col min="20" max="20" width="5.140625" customWidth="1"/>
    <col min="21" max="21" width="4.7109375" customWidth="1"/>
    <col min="22" max="22" width="4.140625" bestFit="1" customWidth="1"/>
    <col min="23" max="23" width="5.42578125" customWidth="1"/>
    <col min="24" max="24" width="4.140625" bestFit="1" customWidth="1"/>
    <col min="25" max="25" width="8.140625" customWidth="1"/>
    <col min="26" max="26" width="6.7109375" customWidth="1"/>
    <col min="27" max="27" width="6" customWidth="1"/>
  </cols>
  <sheetData>
    <row r="1" spans="1:34" ht="18.75">
      <c r="A1" s="7"/>
      <c r="B1" s="65" t="s">
        <v>10</v>
      </c>
      <c r="C1" s="66" t="s">
        <v>75</v>
      </c>
      <c r="D1" s="24"/>
      <c r="E1" s="24"/>
      <c r="F1" s="24"/>
      <c r="G1" s="24"/>
      <c r="H1" s="25"/>
      <c r="I1" s="25"/>
      <c r="J1" s="25"/>
      <c r="K1" s="25"/>
      <c r="L1" s="25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9"/>
      <c r="AA1" s="9"/>
      <c r="AB1" s="10"/>
      <c r="AC1" s="1"/>
      <c r="AD1" s="1"/>
      <c r="AE1" s="1"/>
      <c r="AF1" s="1"/>
    </row>
    <row r="2" spans="1:34" ht="18.75">
      <c r="A2" s="8"/>
      <c r="B2" s="63" t="s">
        <v>11</v>
      </c>
      <c r="C2" s="32" t="s">
        <v>76</v>
      </c>
      <c r="D2" s="24"/>
      <c r="E2" s="24"/>
      <c r="F2" s="24"/>
      <c r="G2" s="24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9"/>
      <c r="AA2" s="9"/>
      <c r="AB2" s="10"/>
      <c r="AC2" s="1"/>
      <c r="AD2" s="1"/>
      <c r="AE2" s="1"/>
      <c r="AF2" s="1"/>
    </row>
    <row r="3" spans="1:34" ht="18.75">
      <c r="A3" s="8"/>
      <c r="B3" s="63" t="s">
        <v>33</v>
      </c>
      <c r="C3" s="27"/>
      <c r="D3" s="24"/>
      <c r="E3" s="24"/>
      <c r="F3" s="24"/>
      <c r="G3" s="24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9"/>
      <c r="AA3" s="9"/>
      <c r="AB3" s="10"/>
      <c r="AC3" s="1"/>
      <c r="AD3" s="1"/>
      <c r="AE3" s="1"/>
      <c r="AF3" s="1"/>
    </row>
    <row r="4" spans="1:34" ht="18.75">
      <c r="A4" s="8"/>
      <c r="B4" s="63" t="s">
        <v>39</v>
      </c>
      <c r="C4" s="64" t="s">
        <v>77</v>
      </c>
      <c r="D4" s="24"/>
      <c r="E4" s="24"/>
      <c r="F4" s="24"/>
      <c r="G4" s="24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9"/>
      <c r="AA4" s="9"/>
      <c r="AB4" s="10"/>
      <c r="AC4" s="1"/>
      <c r="AD4" s="1"/>
      <c r="AE4" s="1"/>
      <c r="AF4" s="1"/>
    </row>
    <row r="5" spans="1:34" ht="18.75">
      <c r="A5" s="8"/>
      <c r="B5" s="63" t="s">
        <v>40</v>
      </c>
      <c r="C5" s="64" t="s">
        <v>78</v>
      </c>
      <c r="D5" s="24"/>
      <c r="E5" s="24"/>
      <c r="F5" s="24"/>
      <c r="G5" s="24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9"/>
      <c r="AA5" s="9"/>
      <c r="AB5" s="10"/>
      <c r="AC5" s="1"/>
      <c r="AD5" s="1"/>
      <c r="AE5" s="1"/>
      <c r="AF5" s="1"/>
    </row>
    <row r="6" spans="1:34" ht="18.75">
      <c r="A6" s="8"/>
      <c r="B6" s="63" t="s">
        <v>30</v>
      </c>
      <c r="C6" s="64" t="s">
        <v>79</v>
      </c>
      <c r="D6" s="24"/>
      <c r="E6" s="24"/>
      <c r="F6" s="24"/>
      <c r="G6" s="2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9"/>
      <c r="AA6" s="9"/>
      <c r="AB6" s="10"/>
      <c r="AC6" s="1"/>
      <c r="AD6" s="1"/>
      <c r="AE6" s="1"/>
      <c r="AF6" s="1"/>
    </row>
    <row r="7" spans="1:34" ht="18.75">
      <c r="A7" s="8"/>
      <c r="B7" s="76" t="s">
        <v>12</v>
      </c>
      <c r="C7" s="77" t="s">
        <v>71</v>
      </c>
      <c r="D7" s="24"/>
      <c r="E7" s="24"/>
      <c r="F7" s="24"/>
      <c r="G7" s="2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9"/>
      <c r="AA7" s="9"/>
      <c r="AB7" s="10"/>
      <c r="AC7" s="1"/>
      <c r="AD7" s="1"/>
      <c r="AE7" s="1"/>
      <c r="AF7" s="1"/>
    </row>
    <row r="8" spans="1:34" ht="19.5" thickBot="1">
      <c r="A8" s="8"/>
      <c r="B8" s="78" t="s">
        <v>13</v>
      </c>
      <c r="C8" s="107" t="s">
        <v>90</v>
      </c>
      <c r="D8" s="24"/>
      <c r="E8" s="24"/>
      <c r="F8" s="24"/>
      <c r="G8" s="24"/>
      <c r="H8" s="26"/>
      <c r="I8" s="24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9"/>
      <c r="AA8" s="9"/>
      <c r="AB8" s="10"/>
      <c r="AC8" s="1"/>
      <c r="AD8" s="1"/>
      <c r="AE8" s="1"/>
      <c r="AF8" s="1"/>
    </row>
    <row r="9" spans="1:34" ht="19.5" thickBot="1">
      <c r="A9" s="8"/>
      <c r="B9" s="28"/>
      <c r="C9" s="29"/>
      <c r="D9" s="24"/>
      <c r="E9" s="24"/>
      <c r="F9" s="24"/>
      <c r="G9" s="24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9"/>
      <c r="AA9" s="9"/>
      <c r="AB9" s="10"/>
      <c r="AC9" s="1"/>
      <c r="AD9" s="1"/>
      <c r="AE9" s="1"/>
      <c r="AF9" s="1"/>
    </row>
    <row r="10" spans="1:34" ht="15.75" thickBot="1">
      <c r="A10" s="141" t="s">
        <v>0</v>
      </c>
      <c r="B10" s="140" t="s">
        <v>8</v>
      </c>
      <c r="C10" s="138" t="s">
        <v>7</v>
      </c>
      <c r="D10" s="142" t="s">
        <v>1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36" t="s">
        <v>34</v>
      </c>
      <c r="AA10" s="133" t="s">
        <v>9</v>
      </c>
      <c r="AB10" s="11"/>
      <c r="AC10" s="2"/>
      <c r="AD10" s="2"/>
      <c r="AE10" s="2"/>
      <c r="AF10" s="2"/>
      <c r="AG10" s="3"/>
      <c r="AH10" s="3"/>
    </row>
    <row r="11" spans="1:34" ht="15.75" thickBot="1">
      <c r="A11" s="141"/>
      <c r="B11" s="140"/>
      <c r="C11" s="139"/>
      <c r="D11" s="144" t="s">
        <v>81</v>
      </c>
      <c r="E11" s="145"/>
      <c r="F11" s="145"/>
      <c r="G11" s="145"/>
      <c r="H11" s="145"/>
      <c r="I11" s="145"/>
      <c r="J11" s="145"/>
      <c r="K11" s="145"/>
      <c r="L11" s="145"/>
      <c r="M11" s="145"/>
      <c r="N11" s="33"/>
      <c r="O11" s="146" t="s">
        <v>82</v>
      </c>
      <c r="P11" s="145"/>
      <c r="Q11" s="145"/>
      <c r="R11" s="145"/>
      <c r="S11" s="145"/>
      <c r="T11" s="145"/>
      <c r="U11" s="145"/>
      <c r="V11" s="146"/>
      <c r="W11" s="145"/>
      <c r="X11" s="145"/>
      <c r="Y11" s="145"/>
      <c r="Z11" s="137"/>
      <c r="AA11" s="134"/>
      <c r="AB11" s="11"/>
      <c r="AC11" s="2"/>
      <c r="AD11" s="2"/>
      <c r="AE11" s="2"/>
      <c r="AF11" s="2"/>
      <c r="AG11" s="3"/>
      <c r="AH11" s="3"/>
    </row>
    <row r="12" spans="1:34" ht="57.75" customHeight="1" thickBot="1">
      <c r="A12" s="141"/>
      <c r="B12" s="138"/>
      <c r="C12" s="139"/>
      <c r="D12" s="34" t="s">
        <v>14</v>
      </c>
      <c r="E12" s="35" t="s">
        <v>15</v>
      </c>
      <c r="F12" s="35" t="s">
        <v>16</v>
      </c>
      <c r="G12" s="35" t="s">
        <v>17</v>
      </c>
      <c r="H12" s="35" t="s">
        <v>18</v>
      </c>
      <c r="I12" s="35" t="s">
        <v>19</v>
      </c>
      <c r="J12" s="35" t="s">
        <v>20</v>
      </c>
      <c r="K12" s="36" t="s">
        <v>32</v>
      </c>
      <c r="L12" s="35" t="s">
        <v>31</v>
      </c>
      <c r="M12" s="37" t="s">
        <v>2</v>
      </c>
      <c r="N12" s="38" t="s">
        <v>35</v>
      </c>
      <c r="O12" s="37" t="s">
        <v>14</v>
      </c>
      <c r="P12" s="34" t="s">
        <v>15</v>
      </c>
      <c r="Q12" s="35" t="s">
        <v>16</v>
      </c>
      <c r="R12" s="35" t="s">
        <v>17</v>
      </c>
      <c r="S12" s="35" t="s">
        <v>18</v>
      </c>
      <c r="T12" s="35" t="s">
        <v>19</v>
      </c>
      <c r="U12" s="35" t="s">
        <v>20</v>
      </c>
      <c r="V12" s="37" t="s">
        <v>38</v>
      </c>
      <c r="W12" s="35" t="s">
        <v>31</v>
      </c>
      <c r="X12" s="37" t="s">
        <v>2</v>
      </c>
      <c r="Y12" s="38" t="s">
        <v>35</v>
      </c>
      <c r="Z12" s="137"/>
      <c r="AA12" s="135"/>
      <c r="AB12" s="2"/>
      <c r="AC12" s="2"/>
      <c r="AD12" s="2"/>
      <c r="AE12" s="2"/>
      <c r="AF12" s="2"/>
      <c r="AG12" s="3"/>
      <c r="AH12" s="3"/>
    </row>
    <row r="13" spans="1:34" ht="15.75" thickBot="1">
      <c r="A13" s="17">
        <v>1</v>
      </c>
      <c r="B13" s="79" t="s">
        <v>42</v>
      </c>
      <c r="C13" s="80" t="s">
        <v>57</v>
      </c>
      <c r="D13" s="81">
        <v>30</v>
      </c>
      <c r="E13" s="82"/>
      <c r="F13" s="82">
        <v>55</v>
      </c>
      <c r="G13" s="82"/>
      <c r="H13" s="82"/>
      <c r="I13" s="82"/>
      <c r="J13" s="82"/>
      <c r="K13" s="83"/>
      <c r="L13" s="106">
        <v>85</v>
      </c>
      <c r="M13" s="84">
        <v>6</v>
      </c>
      <c r="N13" s="113" t="s">
        <v>3</v>
      </c>
      <c r="O13" s="85"/>
      <c r="P13" s="82"/>
      <c r="Q13" s="82"/>
      <c r="R13" s="82"/>
      <c r="S13" s="82"/>
      <c r="T13" s="82"/>
      <c r="U13" s="82"/>
      <c r="V13" s="83"/>
      <c r="W13" s="106">
        <v>0</v>
      </c>
      <c r="X13" s="41">
        <v>0</v>
      </c>
      <c r="Y13" s="40"/>
      <c r="Z13" s="104">
        <v>85</v>
      </c>
      <c r="AA13" s="12">
        <v>6</v>
      </c>
      <c r="AB13" s="2"/>
      <c r="AC13" s="2"/>
      <c r="AD13" s="22"/>
      <c r="AE13" s="2"/>
      <c r="AF13" s="2"/>
      <c r="AG13" s="3"/>
      <c r="AH13" s="3"/>
    </row>
    <row r="14" spans="1:34" ht="15.75" thickBot="1">
      <c r="A14" s="18">
        <v>2</v>
      </c>
      <c r="B14" s="39" t="s">
        <v>43</v>
      </c>
      <c r="C14" s="42" t="s">
        <v>58</v>
      </c>
      <c r="D14" s="43"/>
      <c r="E14" s="44"/>
      <c r="F14" s="44"/>
      <c r="G14" s="44"/>
      <c r="H14" s="44"/>
      <c r="I14" s="44"/>
      <c r="J14" s="44"/>
      <c r="K14" s="45"/>
      <c r="L14" s="106">
        <v>0</v>
      </c>
      <c r="M14" s="46">
        <v>0</v>
      </c>
      <c r="N14" s="47"/>
      <c r="O14" s="43"/>
      <c r="P14" s="44"/>
      <c r="Q14" s="44">
        <v>30</v>
      </c>
      <c r="R14" s="44"/>
      <c r="S14" s="44"/>
      <c r="T14" s="44"/>
      <c r="U14" s="44"/>
      <c r="V14" s="45"/>
      <c r="W14" s="106">
        <v>30</v>
      </c>
      <c r="X14" s="48">
        <v>2</v>
      </c>
      <c r="Y14" s="47" t="s">
        <v>4</v>
      </c>
      <c r="Z14" s="104">
        <v>30</v>
      </c>
      <c r="AA14" s="12">
        <v>2</v>
      </c>
      <c r="AB14" s="2"/>
      <c r="AC14" s="2"/>
      <c r="AD14" s="22"/>
      <c r="AE14" s="2"/>
      <c r="AF14" s="2"/>
      <c r="AG14" s="3"/>
      <c r="AH14" s="3"/>
    </row>
    <row r="15" spans="1:34" ht="15.75" thickBot="1">
      <c r="A15" s="18">
        <v>3</v>
      </c>
      <c r="B15" s="79" t="s">
        <v>44</v>
      </c>
      <c r="C15" s="86" t="s">
        <v>69</v>
      </c>
      <c r="D15" s="87"/>
      <c r="E15" s="88"/>
      <c r="F15" s="88"/>
      <c r="G15" s="88"/>
      <c r="H15" s="88"/>
      <c r="I15" s="88"/>
      <c r="J15" s="88"/>
      <c r="K15" s="89"/>
      <c r="L15" s="106">
        <v>0</v>
      </c>
      <c r="M15" s="90">
        <v>0</v>
      </c>
      <c r="N15" s="91"/>
      <c r="O15" s="87"/>
      <c r="P15" s="88"/>
      <c r="Q15" s="88">
        <v>15</v>
      </c>
      <c r="R15" s="88"/>
      <c r="S15" s="88"/>
      <c r="T15" s="88"/>
      <c r="U15" s="88"/>
      <c r="V15" s="89"/>
      <c r="W15" s="106">
        <v>15</v>
      </c>
      <c r="X15" s="48">
        <v>1</v>
      </c>
      <c r="Y15" s="47" t="s">
        <v>4</v>
      </c>
      <c r="Z15" s="104">
        <v>15</v>
      </c>
      <c r="AA15" s="12">
        <v>1</v>
      </c>
      <c r="AB15" s="2"/>
      <c r="AC15" s="2"/>
      <c r="AD15" s="22"/>
      <c r="AE15" s="2"/>
      <c r="AF15" s="2"/>
      <c r="AG15" s="3"/>
      <c r="AH15" s="3"/>
    </row>
    <row r="16" spans="1:34" ht="15.75" thickBot="1">
      <c r="A16" s="18">
        <v>4</v>
      </c>
      <c r="B16" s="39" t="s">
        <v>45</v>
      </c>
      <c r="C16" s="42" t="s">
        <v>96</v>
      </c>
      <c r="D16" s="43">
        <v>20</v>
      </c>
      <c r="E16" s="44">
        <v>12</v>
      </c>
      <c r="F16" s="44">
        <v>48</v>
      </c>
      <c r="G16" s="44"/>
      <c r="H16" s="44"/>
      <c r="I16" s="44"/>
      <c r="J16" s="44"/>
      <c r="K16" s="45"/>
      <c r="L16" s="106">
        <v>80</v>
      </c>
      <c r="M16" s="46">
        <v>6</v>
      </c>
      <c r="N16" s="114" t="s">
        <v>3</v>
      </c>
      <c r="O16" s="43"/>
      <c r="P16" s="44"/>
      <c r="Q16" s="44"/>
      <c r="R16" s="44"/>
      <c r="S16" s="44"/>
      <c r="T16" s="44"/>
      <c r="U16" s="44"/>
      <c r="V16" s="45"/>
      <c r="W16" s="106">
        <v>0</v>
      </c>
      <c r="X16" s="48">
        <v>0</v>
      </c>
      <c r="Y16" s="47"/>
      <c r="Z16" s="104">
        <v>80</v>
      </c>
      <c r="AA16" s="12">
        <v>6</v>
      </c>
      <c r="AB16" s="2"/>
      <c r="AC16" s="2"/>
      <c r="AD16" s="22"/>
      <c r="AE16" s="2"/>
      <c r="AF16" s="2"/>
      <c r="AG16" s="3"/>
      <c r="AH16" s="3"/>
    </row>
    <row r="17" spans="1:34" ht="15.75" thickBot="1">
      <c r="A17" s="18">
        <v>5</v>
      </c>
      <c r="B17" s="79" t="s">
        <v>46</v>
      </c>
      <c r="C17" s="86" t="s">
        <v>59</v>
      </c>
      <c r="D17" s="87"/>
      <c r="E17" s="88"/>
      <c r="F17" s="88">
        <v>45</v>
      </c>
      <c r="G17" s="88"/>
      <c r="H17" s="88"/>
      <c r="I17" s="88"/>
      <c r="J17" s="88"/>
      <c r="K17" s="89"/>
      <c r="L17" s="106">
        <v>45</v>
      </c>
      <c r="M17" s="90">
        <v>2</v>
      </c>
      <c r="N17" s="91" t="s">
        <v>4</v>
      </c>
      <c r="O17" s="87"/>
      <c r="P17" s="88"/>
      <c r="Q17" s="88"/>
      <c r="R17" s="88"/>
      <c r="S17" s="88"/>
      <c r="T17" s="88"/>
      <c r="U17" s="88"/>
      <c r="V17" s="89"/>
      <c r="W17" s="106">
        <v>0</v>
      </c>
      <c r="X17" s="48">
        <v>0</v>
      </c>
      <c r="Y17" s="47"/>
      <c r="Z17" s="104">
        <v>45</v>
      </c>
      <c r="AA17" s="12">
        <v>2</v>
      </c>
      <c r="AB17" s="2"/>
      <c r="AC17" s="2"/>
      <c r="AD17" s="22"/>
      <c r="AE17" s="2"/>
      <c r="AF17" s="2"/>
      <c r="AG17" s="3"/>
      <c r="AH17" s="3"/>
    </row>
    <row r="18" spans="1:34" ht="15.75" thickBot="1">
      <c r="A18" s="18">
        <v>6</v>
      </c>
      <c r="B18" s="39" t="s">
        <v>47</v>
      </c>
      <c r="C18" s="42" t="s">
        <v>86</v>
      </c>
      <c r="D18" s="43"/>
      <c r="E18" s="44"/>
      <c r="F18" s="44"/>
      <c r="G18" s="44"/>
      <c r="H18" s="44"/>
      <c r="I18" s="44"/>
      <c r="J18" s="44"/>
      <c r="K18" s="45"/>
      <c r="L18" s="106">
        <v>0</v>
      </c>
      <c r="M18" s="46">
        <v>0</v>
      </c>
      <c r="N18" s="47"/>
      <c r="O18" s="43">
        <v>4</v>
      </c>
      <c r="P18" s="44">
        <v>6</v>
      </c>
      <c r="Q18" s="44">
        <v>10</v>
      </c>
      <c r="R18" s="44"/>
      <c r="S18" s="44"/>
      <c r="T18" s="44"/>
      <c r="U18" s="44"/>
      <c r="V18" s="45"/>
      <c r="W18" s="106">
        <v>20</v>
      </c>
      <c r="X18" s="48">
        <v>2</v>
      </c>
      <c r="Y18" s="47" t="s">
        <v>4</v>
      </c>
      <c r="Z18" s="104">
        <v>20</v>
      </c>
      <c r="AA18" s="12">
        <v>2</v>
      </c>
      <c r="AB18" s="2"/>
      <c r="AC18" s="2"/>
      <c r="AD18" s="22"/>
      <c r="AE18" s="2"/>
      <c r="AF18" s="2"/>
      <c r="AG18" s="3"/>
      <c r="AH18" s="3"/>
    </row>
    <row r="19" spans="1:34" ht="15.75" thickBot="1">
      <c r="A19" s="18">
        <v>7</v>
      </c>
      <c r="B19" s="79" t="s">
        <v>80</v>
      </c>
      <c r="C19" s="86" t="s">
        <v>48</v>
      </c>
      <c r="D19" s="87"/>
      <c r="E19" s="88">
        <v>45</v>
      </c>
      <c r="F19" s="88"/>
      <c r="G19" s="88"/>
      <c r="H19" s="88"/>
      <c r="I19" s="88"/>
      <c r="J19" s="88"/>
      <c r="K19" s="89"/>
      <c r="L19" s="106">
        <v>45</v>
      </c>
      <c r="M19" s="90">
        <v>2</v>
      </c>
      <c r="N19" s="91" t="s">
        <v>4</v>
      </c>
      <c r="O19" s="87"/>
      <c r="P19" s="88">
        <v>45</v>
      </c>
      <c r="Q19" s="88"/>
      <c r="R19" s="88"/>
      <c r="S19" s="88"/>
      <c r="T19" s="88"/>
      <c r="U19" s="88"/>
      <c r="V19" s="89"/>
      <c r="W19" s="106">
        <v>45</v>
      </c>
      <c r="X19" s="48">
        <v>2</v>
      </c>
      <c r="Y19" s="114" t="s">
        <v>3</v>
      </c>
      <c r="Z19" s="104">
        <v>90</v>
      </c>
      <c r="AA19" s="12">
        <v>4</v>
      </c>
      <c r="AB19" s="2"/>
      <c r="AC19" s="2"/>
      <c r="AD19" s="22"/>
      <c r="AE19" s="2"/>
      <c r="AF19" s="2"/>
      <c r="AG19" s="3"/>
      <c r="AH19" s="3"/>
    </row>
    <row r="20" spans="1:34" ht="15.75" thickBot="1">
      <c r="A20" s="18">
        <v>8</v>
      </c>
      <c r="B20" s="39" t="s">
        <v>49</v>
      </c>
      <c r="C20" s="42" t="s">
        <v>59</v>
      </c>
      <c r="D20" s="43">
        <v>10</v>
      </c>
      <c r="E20" s="44">
        <v>7</v>
      </c>
      <c r="F20" s="44">
        <v>43</v>
      </c>
      <c r="G20" s="44"/>
      <c r="H20" s="44"/>
      <c r="I20" s="44"/>
      <c r="J20" s="44"/>
      <c r="K20" s="45"/>
      <c r="L20" s="106">
        <v>60</v>
      </c>
      <c r="M20" s="46">
        <v>4</v>
      </c>
      <c r="N20" s="114" t="s">
        <v>3</v>
      </c>
      <c r="O20" s="43"/>
      <c r="P20" s="44"/>
      <c r="Q20" s="44"/>
      <c r="R20" s="44"/>
      <c r="S20" s="44"/>
      <c r="T20" s="44"/>
      <c r="U20" s="44"/>
      <c r="V20" s="45"/>
      <c r="W20" s="106">
        <v>0</v>
      </c>
      <c r="X20" s="48">
        <v>0</v>
      </c>
      <c r="Y20" s="47"/>
      <c r="Z20" s="104">
        <v>60</v>
      </c>
      <c r="AA20" s="12">
        <v>4</v>
      </c>
      <c r="AB20" s="2"/>
      <c r="AC20" s="2"/>
      <c r="AD20" s="22"/>
      <c r="AE20" s="2"/>
      <c r="AF20" s="2"/>
      <c r="AG20" s="3"/>
      <c r="AH20" s="3"/>
    </row>
    <row r="21" spans="1:34" ht="24.75" thickBot="1">
      <c r="A21" s="18">
        <v>9</v>
      </c>
      <c r="B21" s="92" t="s">
        <v>83</v>
      </c>
      <c r="C21" s="86" t="s">
        <v>60</v>
      </c>
      <c r="D21" s="87">
        <v>6</v>
      </c>
      <c r="E21" s="88">
        <v>8</v>
      </c>
      <c r="F21" s="88">
        <v>27</v>
      </c>
      <c r="G21" s="88"/>
      <c r="H21" s="88"/>
      <c r="I21" s="88"/>
      <c r="J21" s="88"/>
      <c r="K21" s="89"/>
      <c r="L21" s="106">
        <v>41</v>
      </c>
      <c r="M21" s="90">
        <v>3</v>
      </c>
      <c r="N21" s="125" t="s">
        <v>4</v>
      </c>
      <c r="O21" s="87">
        <v>4</v>
      </c>
      <c r="P21" s="88">
        <v>8</v>
      </c>
      <c r="Q21" s="88">
        <v>27</v>
      </c>
      <c r="R21" s="88"/>
      <c r="S21" s="88"/>
      <c r="T21" s="88"/>
      <c r="U21" s="88"/>
      <c r="V21" s="89"/>
      <c r="W21" s="106">
        <v>39</v>
      </c>
      <c r="X21" s="48">
        <v>3</v>
      </c>
      <c r="Y21" s="47" t="s">
        <v>4</v>
      </c>
      <c r="Z21" s="104">
        <v>80</v>
      </c>
      <c r="AA21" s="12">
        <v>6</v>
      </c>
      <c r="AB21" s="2"/>
      <c r="AC21" s="2"/>
      <c r="AD21" s="22"/>
      <c r="AE21" s="2"/>
      <c r="AF21" s="2"/>
      <c r="AG21" s="3"/>
      <c r="AH21" s="3"/>
    </row>
    <row r="22" spans="1:34" ht="27" customHeight="1" thickBot="1">
      <c r="A22" s="18">
        <v>10</v>
      </c>
      <c r="B22" s="49" t="s">
        <v>92</v>
      </c>
      <c r="C22" s="39" t="s">
        <v>61</v>
      </c>
      <c r="D22" s="43"/>
      <c r="E22" s="44"/>
      <c r="F22" s="44"/>
      <c r="G22" s="44"/>
      <c r="H22" s="44"/>
      <c r="I22" s="44"/>
      <c r="J22" s="44"/>
      <c r="K22" s="45"/>
      <c r="L22" s="106">
        <v>0</v>
      </c>
      <c r="M22" s="46">
        <v>0</v>
      </c>
      <c r="N22" s="126"/>
      <c r="O22" s="43"/>
      <c r="P22" s="44">
        <v>6</v>
      </c>
      <c r="Q22" s="44">
        <v>12</v>
      </c>
      <c r="R22" s="44"/>
      <c r="S22" s="44"/>
      <c r="T22" s="44"/>
      <c r="U22" s="44"/>
      <c r="V22" s="45"/>
      <c r="W22" s="106">
        <v>18</v>
      </c>
      <c r="X22" s="48">
        <v>1</v>
      </c>
      <c r="Y22" s="47" t="s">
        <v>4</v>
      </c>
      <c r="Z22" s="104">
        <v>18</v>
      </c>
      <c r="AA22" s="12">
        <v>1</v>
      </c>
      <c r="AB22" s="2"/>
      <c r="AC22" s="2"/>
      <c r="AD22" s="22"/>
      <c r="AE22" s="2"/>
      <c r="AF22" s="2"/>
      <c r="AG22" s="3"/>
      <c r="AH22" s="3"/>
    </row>
    <row r="23" spans="1:34" ht="15.75" thickBot="1">
      <c r="A23" s="18">
        <v>11</v>
      </c>
      <c r="B23" s="79" t="s">
        <v>94</v>
      </c>
      <c r="C23" s="86" t="s">
        <v>87</v>
      </c>
      <c r="D23" s="87"/>
      <c r="E23" s="88"/>
      <c r="F23" s="88"/>
      <c r="G23" s="88"/>
      <c r="H23" s="88"/>
      <c r="I23" s="88"/>
      <c r="J23" s="88"/>
      <c r="K23" s="89"/>
      <c r="L23" s="106">
        <v>0</v>
      </c>
      <c r="M23" s="90">
        <v>0</v>
      </c>
      <c r="N23" s="111"/>
      <c r="O23" s="87">
        <v>14</v>
      </c>
      <c r="P23" s="88">
        <v>10</v>
      </c>
      <c r="Q23" s="88">
        <v>21</v>
      </c>
      <c r="R23" s="88"/>
      <c r="S23" s="88"/>
      <c r="T23" s="88"/>
      <c r="U23" s="88"/>
      <c r="V23" s="89"/>
      <c r="W23" s="106">
        <v>45</v>
      </c>
      <c r="X23" s="48">
        <v>4</v>
      </c>
      <c r="Y23" s="114" t="s">
        <v>3</v>
      </c>
      <c r="Z23" s="104">
        <v>45</v>
      </c>
      <c r="AA23" s="12">
        <v>4</v>
      </c>
      <c r="AB23" s="2"/>
      <c r="AC23" s="2"/>
      <c r="AD23" s="22"/>
      <c r="AE23" s="2"/>
      <c r="AF23" s="2"/>
      <c r="AG23" s="3"/>
      <c r="AH23" s="3"/>
    </row>
    <row r="24" spans="1:34" ht="15.75" thickBot="1">
      <c r="A24" s="18">
        <v>12</v>
      </c>
      <c r="B24" s="39" t="s">
        <v>95</v>
      </c>
      <c r="C24" s="42" t="s">
        <v>93</v>
      </c>
      <c r="D24" s="43">
        <v>10</v>
      </c>
      <c r="E24" s="44">
        <v>5</v>
      </c>
      <c r="F24" s="44">
        <v>20</v>
      </c>
      <c r="G24" s="44"/>
      <c r="H24" s="44"/>
      <c r="I24" s="44"/>
      <c r="J24" s="44"/>
      <c r="K24" s="45"/>
      <c r="L24" s="106">
        <v>35</v>
      </c>
      <c r="M24" s="46">
        <v>3</v>
      </c>
      <c r="N24" s="47" t="s">
        <v>4</v>
      </c>
      <c r="O24" s="43"/>
      <c r="P24" s="44"/>
      <c r="Q24" s="44"/>
      <c r="R24" s="44"/>
      <c r="S24" s="44"/>
      <c r="T24" s="44"/>
      <c r="U24" s="44"/>
      <c r="V24" s="45"/>
      <c r="W24" s="106">
        <v>0</v>
      </c>
      <c r="X24" s="48">
        <v>0</v>
      </c>
      <c r="Y24" s="47"/>
      <c r="Z24" s="104">
        <v>35</v>
      </c>
      <c r="AA24" s="12">
        <v>3</v>
      </c>
      <c r="AB24" s="2"/>
      <c r="AC24" s="2"/>
      <c r="AD24" s="22"/>
      <c r="AE24" s="2"/>
      <c r="AF24" s="2"/>
      <c r="AG24" s="3"/>
      <c r="AH24" s="3"/>
    </row>
    <row r="25" spans="1:34" ht="15.75" thickBot="1">
      <c r="A25" s="18">
        <v>13</v>
      </c>
      <c r="B25" s="79" t="s">
        <v>50</v>
      </c>
      <c r="C25" s="86" t="s">
        <v>62</v>
      </c>
      <c r="D25" s="87"/>
      <c r="E25" s="88"/>
      <c r="F25" s="88"/>
      <c r="G25" s="88"/>
      <c r="H25" s="88"/>
      <c r="I25" s="88"/>
      <c r="J25" s="88"/>
      <c r="K25" s="89"/>
      <c r="L25" s="106">
        <v>0</v>
      </c>
      <c r="M25" s="90">
        <v>0</v>
      </c>
      <c r="N25" s="91"/>
      <c r="O25" s="87">
        <v>5</v>
      </c>
      <c r="P25" s="88">
        <v>5</v>
      </c>
      <c r="Q25" s="88">
        <v>10</v>
      </c>
      <c r="R25" s="88"/>
      <c r="S25" s="88"/>
      <c r="T25" s="88"/>
      <c r="U25" s="88"/>
      <c r="V25" s="89"/>
      <c r="W25" s="106">
        <v>20</v>
      </c>
      <c r="X25" s="48">
        <v>2</v>
      </c>
      <c r="Y25" s="47" t="s">
        <v>4</v>
      </c>
      <c r="Z25" s="104">
        <v>20</v>
      </c>
      <c r="AA25" s="12">
        <v>2</v>
      </c>
      <c r="AB25" s="2"/>
      <c r="AC25" s="2"/>
      <c r="AD25" s="22"/>
      <c r="AE25" s="2"/>
      <c r="AF25" s="2"/>
      <c r="AG25" s="3"/>
      <c r="AH25" s="3"/>
    </row>
    <row r="26" spans="1:34" ht="15.75" thickBot="1">
      <c r="A26" s="18">
        <v>14</v>
      </c>
      <c r="B26" s="39" t="s">
        <v>51</v>
      </c>
      <c r="C26" s="42" t="s">
        <v>52</v>
      </c>
      <c r="D26" s="43"/>
      <c r="E26" s="44"/>
      <c r="F26" s="44"/>
      <c r="G26" s="44"/>
      <c r="H26" s="44"/>
      <c r="I26" s="44"/>
      <c r="J26" s="44"/>
      <c r="K26" s="45"/>
      <c r="L26" s="106">
        <v>0</v>
      </c>
      <c r="M26" s="46">
        <v>0</v>
      </c>
      <c r="N26" s="47"/>
      <c r="O26" s="43">
        <v>14</v>
      </c>
      <c r="P26" s="44">
        <v>10</v>
      </c>
      <c r="Q26" s="44">
        <v>34</v>
      </c>
      <c r="R26" s="44"/>
      <c r="S26" s="44"/>
      <c r="T26" s="44"/>
      <c r="U26" s="44"/>
      <c r="V26" s="45"/>
      <c r="W26" s="106">
        <v>58</v>
      </c>
      <c r="X26" s="48">
        <v>5</v>
      </c>
      <c r="Y26" s="114" t="s">
        <v>3</v>
      </c>
      <c r="Z26" s="104">
        <v>58</v>
      </c>
      <c r="AA26" s="12">
        <v>5</v>
      </c>
      <c r="AB26" s="2"/>
      <c r="AC26" s="2"/>
      <c r="AD26" s="22"/>
      <c r="AE26" s="2"/>
      <c r="AF26" s="2"/>
      <c r="AG26" s="3"/>
      <c r="AH26" s="3"/>
    </row>
    <row r="27" spans="1:34" ht="15.75" thickBot="1">
      <c r="A27" s="18">
        <v>15</v>
      </c>
      <c r="B27" s="79" t="s">
        <v>53</v>
      </c>
      <c r="C27" s="86" t="s">
        <v>63</v>
      </c>
      <c r="D27" s="87"/>
      <c r="E27" s="88"/>
      <c r="F27" s="88"/>
      <c r="G27" s="88"/>
      <c r="H27" s="88"/>
      <c r="I27" s="88"/>
      <c r="J27" s="88"/>
      <c r="K27" s="89"/>
      <c r="L27" s="106">
        <v>0</v>
      </c>
      <c r="M27" s="90">
        <v>0</v>
      </c>
      <c r="N27" s="91"/>
      <c r="O27" s="87">
        <v>15</v>
      </c>
      <c r="P27" s="88"/>
      <c r="Q27" s="88"/>
      <c r="R27" s="88"/>
      <c r="S27" s="88"/>
      <c r="T27" s="88"/>
      <c r="U27" s="88"/>
      <c r="V27" s="89"/>
      <c r="W27" s="106">
        <v>15</v>
      </c>
      <c r="X27" s="48">
        <v>1</v>
      </c>
      <c r="Y27" s="47" t="s">
        <v>4</v>
      </c>
      <c r="Z27" s="104">
        <v>15</v>
      </c>
      <c r="AA27" s="12">
        <v>1</v>
      </c>
      <c r="AB27" s="2"/>
      <c r="AC27" s="2"/>
      <c r="AD27" s="22"/>
      <c r="AE27" s="2"/>
      <c r="AF27" s="2"/>
      <c r="AG27" s="3"/>
      <c r="AH27" s="3"/>
    </row>
    <row r="28" spans="1:34" ht="15.75" thickBot="1">
      <c r="A28" s="18">
        <v>16</v>
      </c>
      <c r="B28" s="39" t="s">
        <v>54</v>
      </c>
      <c r="C28" s="42" t="s">
        <v>64</v>
      </c>
      <c r="D28" s="43"/>
      <c r="E28" s="44"/>
      <c r="F28" s="44"/>
      <c r="G28" s="44"/>
      <c r="H28" s="44"/>
      <c r="I28" s="44"/>
      <c r="J28" s="44"/>
      <c r="K28" s="45"/>
      <c r="L28" s="106">
        <v>0</v>
      </c>
      <c r="M28" s="46">
        <v>0</v>
      </c>
      <c r="N28" s="47"/>
      <c r="O28" s="43"/>
      <c r="P28" s="44">
        <v>15</v>
      </c>
      <c r="Q28" s="44"/>
      <c r="R28" s="44"/>
      <c r="S28" s="44"/>
      <c r="T28" s="44"/>
      <c r="U28" s="44"/>
      <c r="V28" s="45"/>
      <c r="W28" s="106">
        <v>15</v>
      </c>
      <c r="X28" s="48">
        <v>1</v>
      </c>
      <c r="Y28" s="47" t="s">
        <v>4</v>
      </c>
      <c r="Z28" s="104">
        <v>15</v>
      </c>
      <c r="AA28" s="12">
        <v>1</v>
      </c>
      <c r="AB28" s="2"/>
      <c r="AC28" s="2"/>
      <c r="AD28" s="22"/>
      <c r="AE28" s="2"/>
      <c r="AF28" s="2"/>
      <c r="AG28" s="3"/>
      <c r="AH28" s="3"/>
    </row>
    <row r="29" spans="1:34" ht="25.5" customHeight="1" thickBot="1">
      <c r="A29" s="18">
        <v>17</v>
      </c>
      <c r="B29" s="94" t="s">
        <v>91</v>
      </c>
      <c r="C29" s="86" t="s">
        <v>84</v>
      </c>
      <c r="D29" s="87"/>
      <c r="E29" s="88">
        <v>2</v>
      </c>
      <c r="F29" s="88">
        <v>10</v>
      </c>
      <c r="G29" s="88"/>
      <c r="H29" s="88"/>
      <c r="I29" s="88"/>
      <c r="J29" s="88"/>
      <c r="K29" s="89"/>
      <c r="L29" s="106">
        <v>12</v>
      </c>
      <c r="M29" s="90">
        <v>1</v>
      </c>
      <c r="N29" s="47" t="s">
        <v>4</v>
      </c>
      <c r="O29" s="87"/>
      <c r="P29" s="88"/>
      <c r="Q29" s="88"/>
      <c r="R29" s="88"/>
      <c r="S29" s="88"/>
      <c r="T29" s="88"/>
      <c r="U29" s="88"/>
      <c r="V29" s="89"/>
      <c r="W29" s="106">
        <v>0</v>
      </c>
      <c r="X29" s="48">
        <v>0</v>
      </c>
      <c r="Z29" s="104">
        <v>12</v>
      </c>
      <c r="AA29" s="12">
        <v>1</v>
      </c>
      <c r="AB29" s="2"/>
      <c r="AC29" s="2"/>
      <c r="AD29" s="22"/>
      <c r="AE29" s="2"/>
      <c r="AF29" s="2"/>
      <c r="AG29" s="3"/>
      <c r="AH29" s="3"/>
    </row>
    <row r="30" spans="1:34" ht="15.75" thickBot="1">
      <c r="A30" s="18">
        <v>18</v>
      </c>
      <c r="B30" s="39" t="s">
        <v>55</v>
      </c>
      <c r="C30" s="39" t="s">
        <v>65</v>
      </c>
      <c r="D30" s="43"/>
      <c r="E30" s="44"/>
      <c r="F30" s="44">
        <v>36</v>
      </c>
      <c r="G30" s="44">
        <v>4</v>
      </c>
      <c r="H30" s="44"/>
      <c r="I30" s="44"/>
      <c r="J30" s="44"/>
      <c r="K30" s="45"/>
      <c r="L30" s="106">
        <v>40</v>
      </c>
      <c r="M30" s="46">
        <v>3</v>
      </c>
      <c r="N30" s="47" t="s">
        <v>4</v>
      </c>
      <c r="O30" s="43"/>
      <c r="P30" s="44"/>
      <c r="Q30" s="44"/>
      <c r="R30" s="44"/>
      <c r="S30" s="44"/>
      <c r="T30" s="44"/>
      <c r="U30" s="44"/>
      <c r="V30" s="45"/>
      <c r="W30" s="106">
        <v>0</v>
      </c>
      <c r="X30" s="48">
        <v>0</v>
      </c>
      <c r="Y30" s="47"/>
      <c r="Z30" s="104">
        <v>40</v>
      </c>
      <c r="AA30" s="12">
        <v>3</v>
      </c>
      <c r="AB30" s="2"/>
      <c r="AC30" s="2"/>
      <c r="AD30" s="22"/>
      <c r="AE30" s="2"/>
      <c r="AF30" s="2"/>
      <c r="AG30" s="3"/>
      <c r="AH30" s="3"/>
    </row>
    <row r="31" spans="1:34" ht="15.75" thickBot="1">
      <c r="A31" s="18">
        <v>19</v>
      </c>
      <c r="B31" s="93" t="s">
        <v>56</v>
      </c>
      <c r="C31" s="93" t="s">
        <v>66</v>
      </c>
      <c r="D31" s="95"/>
      <c r="E31" s="96"/>
      <c r="F31" s="96"/>
      <c r="G31" s="96"/>
      <c r="H31" s="96"/>
      <c r="I31" s="96"/>
      <c r="J31" s="96"/>
      <c r="K31" s="97"/>
      <c r="L31" s="106">
        <v>0</v>
      </c>
      <c r="M31" s="90">
        <v>0</v>
      </c>
      <c r="N31" s="98"/>
      <c r="O31" s="95"/>
      <c r="P31" s="96">
        <v>16</v>
      </c>
      <c r="Q31" s="96"/>
      <c r="R31" s="96"/>
      <c r="S31" s="96"/>
      <c r="T31" s="96"/>
      <c r="U31" s="96"/>
      <c r="V31" s="97"/>
      <c r="W31" s="106">
        <v>16</v>
      </c>
      <c r="X31" s="48">
        <v>1</v>
      </c>
      <c r="Y31" s="47" t="s">
        <v>4</v>
      </c>
      <c r="Z31" s="104">
        <f t="shared" ref="Z31" si="0">SUM(D31:K31)+SUM(O31:V31)</f>
        <v>16</v>
      </c>
      <c r="AA31" s="12">
        <v>1</v>
      </c>
      <c r="AB31" s="2"/>
      <c r="AC31" s="2"/>
      <c r="AD31" s="22"/>
      <c r="AE31" s="2"/>
      <c r="AF31" s="2"/>
      <c r="AG31" s="3"/>
      <c r="AH31" s="3"/>
    </row>
    <row r="32" spans="1:34" ht="15.75" thickBot="1">
      <c r="A32" s="23">
        <v>21</v>
      </c>
      <c r="B32" s="118" t="s">
        <v>41</v>
      </c>
      <c r="C32" s="119"/>
      <c r="D32" s="120"/>
      <c r="E32" s="121"/>
      <c r="F32" s="121"/>
      <c r="G32" s="121"/>
      <c r="H32" s="121"/>
      <c r="I32" s="121"/>
      <c r="J32" s="121"/>
      <c r="K32" s="122"/>
      <c r="L32" s="106">
        <v>0</v>
      </c>
      <c r="M32" s="123">
        <v>0</v>
      </c>
      <c r="N32" s="124"/>
      <c r="O32" s="120">
        <v>15</v>
      </c>
      <c r="P32" s="121"/>
      <c r="Q32" s="121"/>
      <c r="R32" s="121"/>
      <c r="S32" s="121"/>
      <c r="T32" s="121"/>
      <c r="U32" s="121"/>
      <c r="V32" s="122"/>
      <c r="W32" s="106">
        <v>15</v>
      </c>
      <c r="X32" s="48">
        <v>1</v>
      </c>
      <c r="Y32" s="47"/>
      <c r="Z32" s="104">
        <v>16</v>
      </c>
      <c r="AA32" s="12">
        <v>1</v>
      </c>
      <c r="AB32" s="2"/>
      <c r="AC32" s="2"/>
      <c r="AD32" s="22"/>
      <c r="AE32" s="2"/>
      <c r="AF32" s="2"/>
      <c r="AG32" s="3"/>
      <c r="AH32" s="3"/>
    </row>
    <row r="33" spans="1:34" s="6" customFormat="1" ht="15.75" thickBot="1">
      <c r="A33" s="15">
        <v>22</v>
      </c>
      <c r="B33" s="115" t="s">
        <v>70</v>
      </c>
      <c r="C33" s="116" t="s">
        <v>85</v>
      </c>
      <c r="D33" s="117"/>
      <c r="E33" s="96"/>
      <c r="F33" s="96"/>
      <c r="G33" s="96"/>
      <c r="H33" s="96"/>
      <c r="I33" s="96"/>
      <c r="J33" s="96"/>
      <c r="K33" s="97"/>
      <c r="L33" s="106">
        <v>0</v>
      </c>
      <c r="M33" s="90">
        <v>0</v>
      </c>
      <c r="N33" s="98"/>
      <c r="O33" s="95"/>
      <c r="P33" s="96"/>
      <c r="Q33" s="96"/>
      <c r="R33" s="96"/>
      <c r="S33" s="96"/>
      <c r="T33" s="96">
        <v>120</v>
      </c>
      <c r="U33" s="96"/>
      <c r="V33" s="97"/>
      <c r="W33" s="106">
        <v>120</v>
      </c>
      <c r="X33" s="52">
        <v>4</v>
      </c>
      <c r="Y33" s="47" t="s">
        <v>4</v>
      </c>
      <c r="Z33" s="105">
        <v>120</v>
      </c>
      <c r="AA33" s="12">
        <f t="shared" ref="AA33:AA34" si="1">SUM(M33+X33)</f>
        <v>4</v>
      </c>
      <c r="AB33" s="4"/>
      <c r="AC33" s="4"/>
      <c r="AD33" s="30"/>
      <c r="AE33" s="4"/>
      <c r="AF33" s="4"/>
      <c r="AG33" s="5"/>
      <c r="AH33" s="5"/>
    </row>
    <row r="34" spans="1:34" ht="19.5" thickBot="1">
      <c r="A34" s="19"/>
      <c r="B34" s="99" t="s">
        <v>5</v>
      </c>
      <c r="C34" s="99"/>
      <c r="D34" s="100">
        <f t="shared" ref="D34:K34" si="2">SUM(D13:D33)</f>
        <v>76</v>
      </c>
      <c r="E34" s="100">
        <f t="shared" si="2"/>
        <v>79</v>
      </c>
      <c r="F34" s="100">
        <f t="shared" si="2"/>
        <v>284</v>
      </c>
      <c r="G34" s="100">
        <f t="shared" si="2"/>
        <v>4</v>
      </c>
      <c r="H34" s="100">
        <f t="shared" si="2"/>
        <v>0</v>
      </c>
      <c r="I34" s="100">
        <f t="shared" si="2"/>
        <v>0</v>
      </c>
      <c r="J34" s="100">
        <f t="shared" si="2"/>
        <v>0</v>
      </c>
      <c r="K34" s="101">
        <f t="shared" si="2"/>
        <v>0</v>
      </c>
      <c r="L34" s="100">
        <f>SUM(D34:K34)</f>
        <v>443</v>
      </c>
      <c r="M34" s="100">
        <f>SUM(M13:M33)</f>
        <v>30</v>
      </c>
      <c r="N34" s="102" t="s">
        <v>72</v>
      </c>
      <c r="O34" s="101">
        <f t="shared" ref="O34:V34" si="3">SUM(O13:O33)</f>
        <v>71</v>
      </c>
      <c r="P34" s="101">
        <f t="shared" si="3"/>
        <v>121</v>
      </c>
      <c r="Q34" s="101">
        <f t="shared" si="3"/>
        <v>159</v>
      </c>
      <c r="R34" s="101">
        <f t="shared" si="3"/>
        <v>0</v>
      </c>
      <c r="S34" s="101">
        <f t="shared" si="3"/>
        <v>0</v>
      </c>
      <c r="T34" s="101">
        <f t="shared" si="3"/>
        <v>120</v>
      </c>
      <c r="U34" s="101">
        <f t="shared" si="3"/>
        <v>0</v>
      </c>
      <c r="V34" s="101">
        <f t="shared" si="3"/>
        <v>0</v>
      </c>
      <c r="W34" s="100">
        <f>SUM(O34:V34)</f>
        <v>471</v>
      </c>
      <c r="X34" s="101">
        <v>30</v>
      </c>
      <c r="Y34" s="100"/>
      <c r="Z34" s="103">
        <f>SUM(Z13:Z33)</f>
        <v>915</v>
      </c>
      <c r="AA34" s="13">
        <f t="shared" si="1"/>
        <v>60</v>
      </c>
      <c r="AB34" s="1"/>
      <c r="AC34" s="1"/>
      <c r="AD34" s="31">
        <f>SUM(AD13:AD33)</f>
        <v>0</v>
      </c>
      <c r="AE34" s="1"/>
      <c r="AF34" s="1"/>
    </row>
    <row r="35" spans="1:34" ht="15.75" thickBot="1">
      <c r="A35" s="2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2"/>
      <c r="AA35" s="2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56" t="s">
        <v>14</v>
      </c>
      <c r="C36" s="57" t="s">
        <v>23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58" t="s">
        <v>15</v>
      </c>
      <c r="C37" s="59" t="s">
        <v>29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58" t="s">
        <v>21</v>
      </c>
      <c r="C38" s="59" t="s">
        <v>24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58" t="s">
        <v>22</v>
      </c>
      <c r="C39" s="59" t="s">
        <v>25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58" t="s">
        <v>18</v>
      </c>
      <c r="C40" s="59" t="s">
        <v>26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">
      <c r="A41" s="2"/>
      <c r="B41" s="58" t="s">
        <v>19</v>
      </c>
      <c r="C41" s="59" t="s">
        <v>27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58" t="s">
        <v>20</v>
      </c>
      <c r="C42" s="59" t="s">
        <v>6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.75" thickBot="1">
      <c r="A43" s="2"/>
      <c r="B43" s="60" t="s">
        <v>32</v>
      </c>
      <c r="C43" s="61" t="s">
        <v>28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">
      <c r="A45" s="2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5">
      <c r="A46" s="2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2"/>
      <c r="AA46" s="2"/>
      <c r="AB46" s="2"/>
      <c r="AC46" s="2"/>
      <c r="AD46" s="2"/>
      <c r="AE46" s="2"/>
      <c r="AF46" s="2"/>
      <c r="AG46" s="3"/>
      <c r="AH46" s="3"/>
    </row>
    <row r="47" spans="1:34" ht="18.75">
      <c r="A47" s="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zoomScaleNormal="100" workbookViewId="0">
      <selection activeCell="U25" sqref="A1:U25"/>
    </sheetView>
  </sheetViews>
  <sheetFormatPr defaultRowHeight="12.75"/>
  <cols>
    <col min="1" max="1" width="3.7109375" bestFit="1" customWidth="1"/>
    <col min="2" max="2" width="33.85546875" customWidth="1"/>
    <col min="3" max="3" width="41.4257812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>
      <c r="B1" s="65" t="s">
        <v>10</v>
      </c>
      <c r="C1" s="66" t="s">
        <v>75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.75">
      <c r="B2" s="63" t="s">
        <v>11</v>
      </c>
      <c r="C2" s="32" t="s">
        <v>76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>
      <c r="B3" s="63" t="s">
        <v>33</v>
      </c>
      <c r="C3" s="6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>
      <c r="B4" s="63" t="s">
        <v>39</v>
      </c>
      <c r="C4" s="64" t="s">
        <v>77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>
      <c r="B5" s="63" t="s">
        <v>40</v>
      </c>
      <c r="C5" s="64" t="s">
        <v>78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>
      <c r="B6" s="63" t="s">
        <v>30</v>
      </c>
      <c r="C6" s="64" t="s">
        <v>79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5.75">
      <c r="B7" s="76" t="s">
        <v>12</v>
      </c>
      <c r="C7" s="77" t="s">
        <v>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6.5" thickBot="1">
      <c r="B8" s="78" t="s">
        <v>13</v>
      </c>
      <c r="C8" s="107" t="s">
        <v>90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3.5" thickBot="1">
      <c r="B9" s="67"/>
      <c r="C9" s="6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1" ht="13.5" thickBot="1">
      <c r="A10" s="141" t="s">
        <v>0</v>
      </c>
      <c r="B10" s="140" t="s">
        <v>8</v>
      </c>
      <c r="C10" s="138" t="s">
        <v>7</v>
      </c>
      <c r="D10" s="142" t="s">
        <v>1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</row>
    <row r="11" spans="1:21" ht="13.5" thickBot="1">
      <c r="A11" s="141"/>
      <c r="B11" s="140"/>
      <c r="C11" s="139"/>
      <c r="D11" s="151" t="s">
        <v>81</v>
      </c>
      <c r="E11" s="152"/>
      <c r="F11" s="152"/>
      <c r="G11" s="152"/>
      <c r="H11" s="152"/>
      <c r="I11" s="152"/>
      <c r="J11" s="152"/>
      <c r="K11" s="152"/>
      <c r="L11" s="144"/>
      <c r="M11" s="145" t="s">
        <v>82</v>
      </c>
      <c r="N11" s="145"/>
      <c r="O11" s="145"/>
      <c r="P11" s="145"/>
      <c r="Q11" s="145"/>
      <c r="R11" s="145"/>
      <c r="S11" s="145"/>
      <c r="T11" s="145"/>
      <c r="U11" s="145"/>
    </row>
    <row r="12" spans="1:21" ht="101.25" thickBot="1">
      <c r="A12" s="147"/>
      <c r="B12" s="138"/>
      <c r="C12" s="139"/>
      <c r="D12" s="34" t="s">
        <v>14</v>
      </c>
      <c r="E12" s="35" t="s">
        <v>15</v>
      </c>
      <c r="F12" s="35" t="s">
        <v>16</v>
      </c>
      <c r="G12" s="35" t="s">
        <v>17</v>
      </c>
      <c r="H12" s="35" t="s">
        <v>20</v>
      </c>
      <c r="I12" s="69" t="s">
        <v>32</v>
      </c>
      <c r="J12" s="35" t="s">
        <v>31</v>
      </c>
      <c r="K12" s="35" t="s">
        <v>2</v>
      </c>
      <c r="L12" s="70" t="s">
        <v>36</v>
      </c>
      <c r="M12" s="34" t="s">
        <v>14</v>
      </c>
      <c r="N12" s="35" t="s">
        <v>15</v>
      </c>
      <c r="O12" s="35" t="s">
        <v>16</v>
      </c>
      <c r="P12" s="35" t="s">
        <v>17</v>
      </c>
      <c r="Q12" s="35" t="s">
        <v>20</v>
      </c>
      <c r="R12" s="35" t="s">
        <v>32</v>
      </c>
      <c r="S12" s="35" t="s">
        <v>31</v>
      </c>
      <c r="T12" s="35" t="s">
        <v>2</v>
      </c>
      <c r="U12" s="70" t="s">
        <v>37</v>
      </c>
    </row>
    <row r="13" spans="1:21" ht="13.5" thickBot="1">
      <c r="A13" s="14">
        <v>1</v>
      </c>
      <c r="B13" s="108" t="s">
        <v>73</v>
      </c>
      <c r="C13" s="109" t="s">
        <v>67</v>
      </c>
      <c r="D13" s="110"/>
      <c r="E13" s="96"/>
      <c r="F13" s="96"/>
      <c r="G13" s="96"/>
      <c r="H13" s="96"/>
      <c r="I13" s="96"/>
      <c r="J13" s="153">
        <v>0</v>
      </c>
      <c r="K13" s="128"/>
      <c r="L13" s="96"/>
      <c r="M13" s="96">
        <v>15</v>
      </c>
      <c r="N13" s="96"/>
      <c r="O13" s="96"/>
      <c r="P13" s="96"/>
      <c r="Q13" s="96"/>
      <c r="R13" s="96"/>
      <c r="S13" s="129">
        <v>15</v>
      </c>
      <c r="T13" s="71">
        <v>1</v>
      </c>
      <c r="U13" s="72" t="s">
        <v>4</v>
      </c>
    </row>
    <row r="14" spans="1:21" ht="13.5" thickBot="1">
      <c r="A14" s="15">
        <v>2</v>
      </c>
      <c r="B14" s="51" t="s">
        <v>74</v>
      </c>
      <c r="C14" s="51" t="s">
        <v>68</v>
      </c>
      <c r="D14" s="44"/>
      <c r="E14" s="44"/>
      <c r="F14" s="44"/>
      <c r="G14" s="44"/>
      <c r="H14" s="44"/>
      <c r="I14" s="44"/>
      <c r="J14" s="50">
        <v>0</v>
      </c>
      <c r="K14" s="112"/>
      <c r="L14" s="50"/>
      <c r="M14" s="44"/>
      <c r="N14" s="44"/>
      <c r="O14" s="44"/>
      <c r="P14" s="44"/>
      <c r="Q14" s="44"/>
      <c r="R14" s="44"/>
      <c r="S14" s="130"/>
      <c r="T14" s="54"/>
      <c r="U14" s="72" t="s">
        <v>4</v>
      </c>
    </row>
    <row r="15" spans="1:21" ht="13.5" thickBot="1">
      <c r="A15" s="15">
        <v>3</v>
      </c>
      <c r="B15" s="108" t="s">
        <v>88</v>
      </c>
      <c r="C15" s="109" t="s">
        <v>89</v>
      </c>
      <c r="D15" s="88"/>
      <c r="E15" s="88"/>
      <c r="F15" s="88"/>
      <c r="G15" s="88"/>
      <c r="H15" s="88"/>
      <c r="I15" s="88"/>
      <c r="J15" s="96">
        <v>0</v>
      </c>
      <c r="K15" s="128"/>
      <c r="L15" s="96"/>
      <c r="M15" s="88"/>
      <c r="N15" s="88">
        <v>20</v>
      </c>
      <c r="O15" s="88"/>
      <c r="P15" s="88"/>
      <c r="Q15" s="88"/>
      <c r="R15" s="88"/>
      <c r="S15" s="131">
        <v>20</v>
      </c>
      <c r="T15" s="54">
        <v>1</v>
      </c>
      <c r="U15" s="72" t="s">
        <v>4</v>
      </c>
    </row>
    <row r="16" spans="1:21" ht="13.5" thickBot="1">
      <c r="A16" s="16"/>
      <c r="B16" s="73"/>
      <c r="C16" s="127"/>
      <c r="D16" s="50"/>
      <c r="E16" s="50"/>
      <c r="F16" s="50"/>
      <c r="G16" s="50"/>
      <c r="H16" s="50"/>
      <c r="I16" s="50"/>
      <c r="J16" s="50">
        <f t="shared" ref="J16" si="0">SUM(D16:I16)</f>
        <v>0</v>
      </c>
      <c r="K16" s="112"/>
      <c r="L16" s="112"/>
      <c r="M16" s="50"/>
      <c r="N16" s="50"/>
      <c r="O16" s="50"/>
      <c r="P16" s="50"/>
      <c r="Q16" s="50"/>
      <c r="R16" s="50"/>
      <c r="S16" s="132">
        <f t="shared" ref="S16" si="1">SUM(M16:R16)</f>
        <v>0</v>
      </c>
      <c r="T16" s="74"/>
      <c r="U16" s="75"/>
    </row>
    <row r="17" spans="1:23" ht="13.5" thickBot="1">
      <c r="A17" s="19"/>
      <c r="B17" s="99" t="s">
        <v>5</v>
      </c>
      <c r="C17" s="99"/>
      <c r="D17" s="100">
        <f t="shared" ref="D17:I17" si="2">SUM(D13:D16)</f>
        <v>0</v>
      </c>
      <c r="E17" s="100">
        <f t="shared" si="2"/>
        <v>0</v>
      </c>
      <c r="F17" s="100">
        <f t="shared" si="2"/>
        <v>0</v>
      </c>
      <c r="G17" s="100">
        <f t="shared" si="2"/>
        <v>0</v>
      </c>
      <c r="H17" s="100">
        <f t="shared" si="2"/>
        <v>0</v>
      </c>
      <c r="I17" s="100">
        <f t="shared" si="2"/>
        <v>0</v>
      </c>
      <c r="J17" s="100">
        <f>SUM(D17:I17)</f>
        <v>0</v>
      </c>
      <c r="K17" s="100">
        <f>SUM(K13:K16)</f>
        <v>0</v>
      </c>
      <c r="L17" s="102"/>
      <c r="M17" s="100">
        <f t="shared" ref="M17:R17" si="3">SUM(M13:M16)</f>
        <v>15</v>
      </c>
      <c r="N17" s="100">
        <f t="shared" si="3"/>
        <v>20</v>
      </c>
      <c r="O17" s="100">
        <f t="shared" si="3"/>
        <v>0</v>
      </c>
      <c r="P17" s="100">
        <f t="shared" si="3"/>
        <v>0</v>
      </c>
      <c r="Q17" s="100">
        <f t="shared" si="3"/>
        <v>0</v>
      </c>
      <c r="R17" s="100">
        <f t="shared" si="3"/>
        <v>0</v>
      </c>
      <c r="S17" s="100">
        <f>SUM(M17:R17)</f>
        <v>35</v>
      </c>
      <c r="T17" s="101">
        <v>1</v>
      </c>
      <c r="U17" s="55"/>
      <c r="V17" s="20"/>
      <c r="W17" s="21"/>
    </row>
    <row r="18" spans="1:23" ht="13.5" thickBot="1">
      <c r="A18" s="19"/>
      <c r="B18" s="53" t="s">
        <v>1</v>
      </c>
      <c r="C18" s="53"/>
      <c r="D18" s="148">
        <f>SUM(D17:I17)</f>
        <v>0</v>
      </c>
      <c r="E18" s="149"/>
      <c r="F18" s="149"/>
      <c r="G18" s="149"/>
      <c r="H18" s="149"/>
      <c r="I18" s="150"/>
      <c r="J18" s="55"/>
      <c r="K18" s="55"/>
      <c r="L18" s="55"/>
      <c r="M18" s="148" t="s">
        <v>97</v>
      </c>
      <c r="N18" s="149"/>
      <c r="O18" s="149"/>
      <c r="P18" s="149"/>
      <c r="Q18" s="149"/>
      <c r="R18" s="150"/>
      <c r="S18" s="55"/>
      <c r="T18" s="55"/>
      <c r="U18" s="55"/>
      <c r="V18" s="22"/>
      <c r="W18" s="21"/>
    </row>
    <row r="19" spans="1:23" ht="13.5" thickBot="1"/>
    <row r="20" spans="1:23">
      <c r="B20" s="56" t="s">
        <v>14</v>
      </c>
      <c r="C20" s="57" t="s">
        <v>23</v>
      </c>
    </row>
    <row r="21" spans="1:23">
      <c r="B21" s="58" t="s">
        <v>15</v>
      </c>
      <c r="C21" s="59" t="s">
        <v>29</v>
      </c>
    </row>
    <row r="22" spans="1:23">
      <c r="B22" s="58" t="s">
        <v>21</v>
      </c>
      <c r="C22" s="59" t="s">
        <v>24</v>
      </c>
    </row>
    <row r="23" spans="1:23">
      <c r="B23" s="58" t="s">
        <v>22</v>
      </c>
      <c r="C23" s="59" t="s">
        <v>25</v>
      </c>
      <c r="L23" t="s">
        <v>98</v>
      </c>
    </row>
    <row r="24" spans="1:23">
      <c r="B24" s="58" t="s">
        <v>20</v>
      </c>
      <c r="C24" s="59" t="s">
        <v>6</v>
      </c>
    </row>
    <row r="25" spans="1:23" ht="13.5" thickBot="1">
      <c r="B25" s="60" t="s">
        <v>32</v>
      </c>
      <c r="C25" s="61" t="s">
        <v>28</v>
      </c>
    </row>
    <row r="26" spans="1:23">
      <c r="B26" s="24"/>
      <c r="C26" s="24"/>
    </row>
  </sheetData>
  <mergeCells count="8">
    <mergeCell ref="A10:A12"/>
    <mergeCell ref="M18:R18"/>
    <mergeCell ref="D11:L11"/>
    <mergeCell ref="B10:B12"/>
    <mergeCell ref="C10:C12"/>
    <mergeCell ref="D18:I18"/>
    <mergeCell ref="D10:U10"/>
    <mergeCell ref="M11:U11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Kształcenia</vt:lpstr>
      <vt:lpstr>Fakultet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2016-08-09T08:52:14Z</cp:lastPrinted>
  <dcterms:created xsi:type="dcterms:W3CDTF">1997-02-26T13:46:56Z</dcterms:created>
  <dcterms:modified xsi:type="dcterms:W3CDTF">2016-08-09T08:52:47Z</dcterms:modified>
</cp:coreProperties>
</file>