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rszula.zielinska\Desktop\na stronę 2017_2018\Programy studiów\kierunek techniki dentystuczne_mgr\"/>
    </mc:Choice>
  </mc:AlternateContent>
  <bookViews>
    <workbookView xWindow="14415" yWindow="-15" windowWidth="14400" windowHeight="6840" tabRatio="689"/>
  </bookViews>
  <sheets>
    <sheet name="Program Kształcenia" sheetId="1" r:id="rId1"/>
    <sheet name="FAKULTETY" sheetId="2" r:id="rId2"/>
  </sheets>
  <definedNames>
    <definedName name="_xlnm.Print_Area" localSheetId="0">'Program Kształcenia'!$A$1:$AA$29</definedName>
  </definedNames>
  <calcPr calcId="162913"/>
</workbook>
</file>

<file path=xl/calcChain.xml><?xml version="1.0" encoding="utf-8"?>
<calcChain xmlns="http://schemas.openxmlformats.org/spreadsheetml/2006/main">
  <c r="R51" i="2" l="1"/>
  <c r="Q51" i="2"/>
  <c r="P51" i="2"/>
  <c r="O51" i="2"/>
  <c r="S51" i="2" s="1"/>
  <c r="N51" i="2"/>
  <c r="M51" i="2"/>
  <c r="I51" i="2"/>
  <c r="H51" i="2"/>
  <c r="G51" i="2"/>
  <c r="F51" i="2"/>
  <c r="D52" i="2" s="1"/>
  <c r="E51" i="2"/>
  <c r="D51" i="2"/>
  <c r="T40" i="2"/>
  <c r="R40" i="2"/>
  <c r="Q40" i="2"/>
  <c r="P40" i="2"/>
  <c r="O40" i="2"/>
  <c r="N40" i="2"/>
  <c r="M40" i="2"/>
  <c r="I40" i="2"/>
  <c r="H40" i="2"/>
  <c r="G40" i="2"/>
  <c r="F40" i="2"/>
  <c r="E40" i="2"/>
  <c r="D40" i="2"/>
  <c r="D41" i="2" s="1"/>
  <c r="J38" i="2"/>
  <c r="R27" i="2"/>
  <c r="Q27" i="2"/>
  <c r="P27" i="2"/>
  <c r="O27" i="2"/>
  <c r="N27" i="2"/>
  <c r="M27" i="2"/>
  <c r="K27" i="2"/>
  <c r="I27" i="2"/>
  <c r="H27" i="2"/>
  <c r="G27" i="2"/>
  <c r="F27" i="2"/>
  <c r="E27" i="2"/>
  <c r="D28" i="2" s="1"/>
  <c r="D27" i="2"/>
  <c r="J27" i="2" s="1"/>
  <c r="T16" i="2"/>
  <c r="R16" i="2"/>
  <c r="Q16" i="2"/>
  <c r="P16" i="2"/>
  <c r="O16" i="2"/>
  <c r="S16" i="2" s="1"/>
  <c r="N16" i="2"/>
  <c r="M16" i="2"/>
  <c r="I16" i="2"/>
  <c r="H16" i="2"/>
  <c r="G16" i="2"/>
  <c r="F16" i="2"/>
  <c r="E16" i="2"/>
  <c r="D17" i="2" s="1"/>
  <c r="D16" i="2"/>
  <c r="J14" i="2"/>
  <c r="J51" i="2" l="1"/>
  <c r="J16" i="2"/>
  <c r="J40" i="2"/>
  <c r="L27" i="1" l="1"/>
  <c r="W15" i="1" l="1"/>
  <c r="W27" i="1" s="1"/>
  <c r="P27" i="1"/>
  <c r="Q27" i="1"/>
  <c r="R27" i="1"/>
  <c r="S27" i="1"/>
  <c r="T27" i="1"/>
  <c r="U27" i="1"/>
  <c r="X27" i="1"/>
  <c r="O27" i="1"/>
  <c r="E27" i="1"/>
  <c r="F27" i="1"/>
  <c r="G27" i="1"/>
  <c r="H27" i="1"/>
  <c r="I27" i="1"/>
  <c r="J27" i="1"/>
  <c r="K27" i="1"/>
  <c r="M27" i="1"/>
  <c r="D27" i="1"/>
  <c r="Z15" i="1" l="1"/>
  <c r="AA14" i="1"/>
</calcChain>
</file>

<file path=xl/sharedStrings.xml><?xml version="1.0" encoding="utf-8"?>
<sst xmlns="http://schemas.openxmlformats.org/spreadsheetml/2006/main" count="283" uniqueCount="107">
  <si>
    <t>Lp.</t>
  </si>
  <si>
    <t>Liczba godzin</t>
  </si>
  <si>
    <t>ECTS</t>
  </si>
  <si>
    <t>E</t>
  </si>
  <si>
    <t>ZzO</t>
  </si>
  <si>
    <t>Razem</t>
  </si>
  <si>
    <t>E-learning</t>
  </si>
  <si>
    <t>Kierownik przedmiotu</t>
  </si>
  <si>
    <t xml:space="preserve">Przedmiot  </t>
  </si>
  <si>
    <t>Łączna liczba ECTS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</si>
  <si>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</si>
  <si>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</si>
  <si>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</si>
  <si>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</si>
  <si>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</si>
  <si>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</si>
  <si>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</si>
  <si>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</si>
  <si>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</si>
  <si>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</si>
  <si>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</si>
  <si>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</si>
  <si>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</si>
  <si>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</si>
  <si>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zajęcia kliniczne</t>
  </si>
  <si>
    <t>praktyki zawodowe</t>
  </si>
  <si>
    <t>samokształcenie</t>
  </si>
  <si>
    <t>seminarium</t>
  </si>
  <si>
    <t>Forma studiów</t>
  </si>
  <si>
    <t>godziny sem.</t>
  </si>
  <si>
    <t>sam.</t>
  </si>
  <si>
    <t>Specjalność</t>
  </si>
  <si>
    <t>Łączna liczba godzin</t>
  </si>
  <si>
    <t>Forma zaliczenia
E - egzamin, 
ZzO - zalicz. na ocenę, 
Z - zalicz. bez oceny</t>
  </si>
  <si>
    <t>sam .</t>
  </si>
  <si>
    <t>Poziom kształcenia</t>
  </si>
  <si>
    <t>Profil kształcenia</t>
  </si>
  <si>
    <t xml:space="preserve">prof. dr hab. inż. n. tech. Leszek Klimek  </t>
  </si>
  <si>
    <t xml:space="preserve"> TECHNIKI DENTYSTYCZNE</t>
  </si>
  <si>
    <t>ODDZIAŁ STOMATOLOGICZNY</t>
  </si>
  <si>
    <r>
      <t xml:space="preserve"> </t>
    </r>
    <r>
      <rPr>
        <b/>
        <sz val="10"/>
        <rFont val="Arial"/>
        <family val="2"/>
        <charset val="238"/>
      </rPr>
      <t xml:space="preserve"> II STOPNIA</t>
    </r>
  </si>
  <si>
    <t>dr n. med. Beata Śmielak</t>
  </si>
  <si>
    <t>PŁ</t>
  </si>
  <si>
    <t>UM</t>
  </si>
  <si>
    <t>zajecia prowadzone przez;</t>
  </si>
  <si>
    <t>ROK  II</t>
  </si>
  <si>
    <t xml:space="preserve">Fizyko-chemia polimerów </t>
  </si>
  <si>
    <t>Materiały i kompozyty polimerowe</t>
  </si>
  <si>
    <t>prof. dr hab. inż. Dariusz Bieliński</t>
  </si>
  <si>
    <t>Metody badań polimerów</t>
  </si>
  <si>
    <t>ogólnoakademicki</t>
  </si>
  <si>
    <r>
      <t xml:space="preserve">zaj. praktyczne - </t>
    </r>
    <r>
      <rPr>
        <b/>
        <sz val="8"/>
        <color theme="5" tint="-0.249977111117893"/>
        <rFont val="Arial"/>
        <family val="2"/>
        <charset val="238"/>
      </rPr>
      <t>projekt</t>
    </r>
  </si>
  <si>
    <r>
      <t xml:space="preserve">ćwiczenia - </t>
    </r>
    <r>
      <rPr>
        <b/>
        <sz val="8"/>
        <color theme="5" tint="-0.249977111117893"/>
        <rFont val="Arial"/>
        <family val="2"/>
        <charset val="238"/>
      </rPr>
      <t>laboratoria</t>
    </r>
  </si>
  <si>
    <t>Stomatologia estetyczna</t>
  </si>
  <si>
    <t xml:space="preserve">Materiały i kompozyty ceramiczne </t>
  </si>
  <si>
    <t>Artykulometria</t>
  </si>
  <si>
    <t>dr n. med. Piotr  Fabjański</t>
  </si>
  <si>
    <t>Propedeutyka periodontologii</t>
  </si>
  <si>
    <t>Przedmiot Fakultatywny I</t>
  </si>
  <si>
    <t>prof.</t>
  </si>
  <si>
    <t>Przedmiot Fakultatywny II</t>
  </si>
  <si>
    <t>Przedmiot Fakultatywny III</t>
  </si>
  <si>
    <t>dr hab. n.prawn. Rafał Kubiak</t>
  </si>
  <si>
    <t>Elementy prawa</t>
  </si>
  <si>
    <t xml:space="preserve">Środowiskowe determinanty zdrowia </t>
  </si>
  <si>
    <t>Przedmiot Fakultatywny IV</t>
  </si>
  <si>
    <t>seminarium dyplomowe</t>
  </si>
  <si>
    <t>Praca dyplomowa</t>
  </si>
  <si>
    <t>dr Inż. n. tech. Anna Kosmalska</t>
  </si>
  <si>
    <t>dr hab. inż. n.chem. Krzysztof Strzelec, prof. PŁ</t>
  </si>
  <si>
    <t xml:space="preserve">Wychowanie- fizyczne     </t>
  </si>
  <si>
    <t>dr hab. n. med. Joanna Błaszkowska prof. UM</t>
  </si>
  <si>
    <t xml:space="preserve"> STACJONARNE</t>
  </si>
  <si>
    <t>Forma zaliczenia
  E - egzamin,
 ZzO - zalicz. na ocenę</t>
  </si>
  <si>
    <t>Forma zaliczenia
  E - egzamin, 
ZzO - zalicz. na ocenę</t>
  </si>
  <si>
    <t xml:space="preserve">Prawa i obowiązki pacjenta </t>
  </si>
  <si>
    <t xml:space="preserve">dr hab. n. prawn. Rafał Kubiak </t>
  </si>
  <si>
    <t xml:space="preserve">Strategie antystresowe </t>
  </si>
  <si>
    <t>prof.dr hab. n. med. Anna Zalewska-Janowska</t>
  </si>
  <si>
    <t xml:space="preserve">Społeczeństwo ryzyka biomedycznego. </t>
  </si>
  <si>
    <t>dr hab. n.hum. Wojciech Bielecki prof. UM</t>
  </si>
  <si>
    <t xml:space="preserve">Filozofia medycyny </t>
  </si>
  <si>
    <t xml:space="preserve">dr n.hum. Anna Alichniewicz </t>
  </si>
  <si>
    <t>Czynniki ryzyka związane z wykonywaniem zawodu technika dentystycznego.</t>
  </si>
  <si>
    <t>prof. dr hab. n.med. Janina Grzegorczyk</t>
  </si>
  <si>
    <t xml:space="preserve">Postępowanie z materiałem biologicznie skażonym </t>
  </si>
  <si>
    <t>Zagrożenia cywilizacyjne</t>
  </si>
  <si>
    <t>prof.dr hab. n. med. Piotr Kurnatowski</t>
  </si>
  <si>
    <t>Angielska terminologia w chemii i inżynierii materiałowej</t>
  </si>
  <si>
    <t>Język niemiecki w stomatologii</t>
  </si>
  <si>
    <t>lektor</t>
  </si>
  <si>
    <t>Angielska terminologia w stomatologii</t>
  </si>
  <si>
    <r>
      <rPr>
        <b/>
        <u/>
        <sz val="10"/>
        <color theme="5" tint="-0.249977111117893"/>
        <rFont val="Arial"/>
        <family val="2"/>
        <charset val="238"/>
      </rPr>
      <t>Przedmiot Fakultatywny</t>
    </r>
    <r>
      <rPr>
        <b/>
        <u/>
        <sz val="16"/>
        <color theme="5" tint="-0.249977111117893"/>
        <rFont val="Arial"/>
        <family val="2"/>
        <charset val="238"/>
      </rPr>
      <t xml:space="preserve"> III</t>
    </r>
    <r>
      <rPr>
        <b/>
        <sz val="10"/>
        <rFont val="Arial"/>
        <family val="2"/>
        <charset val="238"/>
      </rPr>
      <t xml:space="preserve"> Przedmiot  _ do wyboru jeden  z trzech  przedmiotów</t>
    </r>
  </si>
  <si>
    <r>
      <rPr>
        <b/>
        <u/>
        <sz val="10"/>
        <color theme="5" tint="-0.249977111117893"/>
        <rFont val="Arial"/>
        <family val="2"/>
        <charset val="238"/>
      </rPr>
      <t xml:space="preserve">Przedmiot Fakultatywny </t>
    </r>
    <r>
      <rPr>
        <b/>
        <u/>
        <sz val="16"/>
        <color theme="5" tint="-0.249977111117893"/>
        <rFont val="Arial"/>
        <family val="2"/>
        <charset val="238"/>
      </rPr>
      <t>I</t>
    </r>
    <r>
      <rPr>
        <b/>
        <sz val="10"/>
        <rFont val="Arial"/>
        <family val="2"/>
        <charset val="238"/>
      </rPr>
      <t xml:space="preserve">  Przedmiot  _ do wyboru jeden  z trzech  przedmiotów</t>
    </r>
  </si>
  <si>
    <t>Semestr 3 - zimowy</t>
  </si>
  <si>
    <t>Semestr 4 -  letni</t>
  </si>
  <si>
    <t>Semestr 3- zimowy</t>
  </si>
  <si>
    <t>Semestr4 -  letni</t>
  </si>
  <si>
    <t>Semestr 4-  letni</t>
  </si>
  <si>
    <t>2017 / 2018</t>
  </si>
  <si>
    <t>dr Inż.  n. tech.  Strąkowska Anna</t>
  </si>
  <si>
    <r>
      <rPr>
        <b/>
        <u/>
        <sz val="10"/>
        <color theme="5" tint="-0.249977111117893"/>
        <rFont val="Arial"/>
        <family val="2"/>
        <charset val="238"/>
      </rPr>
      <t xml:space="preserve">Przedmiot Fakultatywny </t>
    </r>
    <r>
      <rPr>
        <b/>
        <u/>
        <sz val="16"/>
        <color theme="5" tint="-0.249977111117893"/>
        <rFont val="Arial"/>
        <family val="2"/>
        <charset val="238"/>
      </rPr>
      <t>IV</t>
    </r>
    <r>
      <rPr>
        <b/>
        <sz val="10"/>
        <rFont val="Arial"/>
        <family val="2"/>
        <charset val="238"/>
      </rPr>
      <t xml:space="preserve"> Przedmiot  _ do wyboru jeden  z dwóch  przedmiotów</t>
    </r>
  </si>
  <si>
    <t>dr n. med. Krzysztof Bortnik</t>
  </si>
  <si>
    <r>
      <rPr>
        <b/>
        <u/>
        <sz val="10"/>
        <color theme="5" tint="-0.249977111117893"/>
        <rFont val="Arial"/>
        <family val="2"/>
        <charset val="238"/>
      </rPr>
      <t xml:space="preserve">Przedmiot Fakultatywny </t>
    </r>
    <r>
      <rPr>
        <b/>
        <u/>
        <sz val="16"/>
        <color theme="5" tint="-0.249977111117893"/>
        <rFont val="Arial"/>
        <family val="2"/>
        <charset val="238"/>
      </rPr>
      <t>II</t>
    </r>
    <r>
      <rPr>
        <b/>
        <sz val="10"/>
        <rFont val="Arial"/>
        <family val="2"/>
        <charset val="238"/>
      </rPr>
      <t xml:space="preserve"> Przedmiot  _ do wyboru jeden  z  trzech  przedmiotów</t>
    </r>
  </si>
  <si>
    <t>dr hab.  n. med. Sebastian Kłosek pro. UM</t>
  </si>
  <si>
    <t>Praca zespołowa w medycynie</t>
  </si>
  <si>
    <t>STUDIA STACJONARNE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</si>
</sst>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>
    <font>
      <sz val="10"/>
      <name val="Arial CE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name val="Calibri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theme="5" tint="-0.249977111117893"/>
      <name val="Arial"/>
      <family val="2"/>
      <charset val="238"/>
    </font>
    <font>
      <sz val="9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u/>
      <sz val="10"/>
      <color theme="5" tint="-0.249977111117893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Times New Roman"/>
      <family val="1"/>
      <charset val="238"/>
    </font>
    <font>
      <b/>
      <u/>
      <sz val="16"/>
      <color theme="5" tint="-0.249977111117893"/>
      <name val="Arial"/>
      <family val="2"/>
      <charset val="238"/>
    </font>
    <font>
      <sz val="11"/>
      <color theme="5" tint="-0.499984740745262"/>
      <name val="Times New Roman"/>
      <family val="1"/>
      <charset val="238"/>
    </font>
    <font>
      <sz val="10"/>
      <color theme="5" tint="-0.499984740745262"/>
      <name val="Arial"/>
      <family val="2"/>
      <charset val="238"/>
    </font>
    <font>
      <b/>
      <sz val="10"/>
      <color theme="5" tint="-0.499984740745262"/>
      <name val="Arial"/>
      <family val="2"/>
      <charset val="238"/>
    </font>
    <font>
      <b/>
      <sz val="12"/>
      <color theme="5" tint="-0.499984740745262"/>
      <name val="Arial"/>
      <family val="2"/>
      <charset val="238"/>
    </font>
    <font>
      <sz val="10"/>
      <color theme="5" tint="-0.499984740745262"/>
      <name val="Arial CE"/>
      <charset val="238"/>
    </font>
    <font>
      <sz val="10"/>
      <color theme="5" tint="-0.249977111117893"/>
      <name val="Arial"/>
      <family val="2"/>
      <charset val="238"/>
    </font>
    <font>
      <b/>
      <sz val="11"/>
      <name val="Times New Roman"/>
      <family val="1"/>
      <charset val="238"/>
    </font>
    <font>
      <b/>
      <sz val="1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22" fillId="3" borderId="0" applyNumberFormat="0" applyBorder="0" applyAlignment="0" applyProtection="0"/>
    <xf numFmtId="0" fontId="1" fillId="0" borderId="0"/>
  </cellStyleXfs>
  <cellXfs count="22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24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23" fillId="0" borderId="0" xfId="0" applyFont="1"/>
    <xf numFmtId="0" fontId="25" fillId="0" borderId="12" xfId="0" applyFont="1" applyBorder="1"/>
    <xf numFmtId="0" fontId="26" fillId="0" borderId="12" xfId="0" applyFont="1" applyBorder="1" applyAlignment="1">
      <alignment horizontal="center"/>
    </xf>
    <xf numFmtId="0" fontId="26" fillId="0" borderId="19" xfId="0" applyFont="1" applyBorder="1" applyAlignment="1">
      <alignment horizontal="center" vertical="center" textRotation="90"/>
    </xf>
    <xf numFmtId="0" fontId="26" fillId="0" borderId="12" xfId="0" applyFont="1" applyFill="1" applyBorder="1" applyAlignment="1">
      <alignment horizontal="center" vertical="center" textRotation="90"/>
    </xf>
    <xf numFmtId="0" fontId="26" fillId="0" borderId="12" xfId="0" applyFont="1" applyBorder="1" applyAlignment="1">
      <alignment horizontal="center" vertical="center" textRotation="90"/>
    </xf>
    <xf numFmtId="0" fontId="26" fillId="0" borderId="12" xfId="0" applyFont="1" applyBorder="1" applyAlignment="1">
      <alignment wrapText="1"/>
    </xf>
    <xf numFmtId="0" fontId="26" fillId="0" borderId="11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5" fillId="24" borderId="14" xfId="0" applyFont="1" applyFill="1" applyBorder="1" applyAlignment="1">
      <alignment vertical="center"/>
    </xf>
    <xf numFmtId="0" fontId="27" fillId="24" borderId="13" xfId="0" applyFont="1" applyFill="1" applyBorder="1" applyAlignment="1">
      <alignment horizontal="center"/>
    </xf>
    <xf numFmtId="0" fontId="27" fillId="24" borderId="12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0" fontId="26" fillId="24" borderId="28" xfId="0" applyFont="1" applyFill="1" applyBorder="1"/>
    <xf numFmtId="0" fontId="25" fillId="24" borderId="18" xfId="0" applyFont="1" applyFill="1" applyBorder="1" applyAlignment="1">
      <alignment vertical="center"/>
    </xf>
    <xf numFmtId="0" fontId="27" fillId="24" borderId="27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7" fillId="24" borderId="16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left" vertical="center" wrapText="1"/>
    </xf>
    <xf numFmtId="0" fontId="27" fillId="24" borderId="16" xfId="0" applyFont="1" applyFill="1" applyBorder="1"/>
    <xf numFmtId="0" fontId="26" fillId="24" borderId="10" xfId="0" applyFont="1" applyFill="1" applyBorder="1"/>
    <xf numFmtId="0" fontId="26" fillId="24" borderId="18" xfId="0" applyFont="1" applyFill="1" applyBorder="1" applyAlignment="1">
      <alignment horizontal="center"/>
    </xf>
    <xf numFmtId="1" fontId="26" fillId="24" borderId="26" xfId="0" applyNumberFormat="1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30" fillId="24" borderId="13" xfId="0" applyFont="1" applyFill="1" applyBorder="1" applyAlignment="1">
      <alignment horizontal="center"/>
    </xf>
    <xf numFmtId="0" fontId="28" fillId="0" borderId="16" xfId="0" applyFont="1" applyBorder="1"/>
    <xf numFmtId="0" fontId="28" fillId="0" borderId="30" xfId="0" applyFont="1" applyBorder="1"/>
    <xf numFmtId="0" fontId="28" fillId="0" borderId="27" xfId="0" applyFont="1" applyBorder="1"/>
    <xf numFmtId="0" fontId="28" fillId="26" borderId="16" xfId="0" applyFont="1" applyFill="1" applyBorder="1"/>
    <xf numFmtId="0" fontId="28" fillId="26" borderId="30" xfId="0" applyFont="1" applyFill="1" applyBorder="1"/>
    <xf numFmtId="0" fontId="28" fillId="26" borderId="27" xfId="0" applyFont="1" applyFill="1" applyBorder="1"/>
    <xf numFmtId="0" fontId="27" fillId="25" borderId="18" xfId="0" applyFont="1" applyFill="1" applyBorder="1" applyAlignment="1">
      <alignment horizontal="left" vertical="center" wrapText="1"/>
    </xf>
    <xf numFmtId="0" fontId="30" fillId="25" borderId="13" xfId="0" applyFont="1" applyFill="1" applyBorder="1" applyAlignment="1">
      <alignment horizontal="left" vertical="center" wrapText="1"/>
    </xf>
    <xf numFmtId="0" fontId="27" fillId="24" borderId="13" xfId="0" applyFont="1" applyFill="1" applyBorder="1"/>
    <xf numFmtId="0" fontId="0" fillId="0" borderId="16" xfId="0" applyBorder="1"/>
    <xf numFmtId="0" fontId="26" fillId="24" borderId="27" xfId="0" applyFont="1" applyFill="1" applyBorder="1" applyAlignment="1">
      <alignment horizontal="left" vertical="center" wrapText="1"/>
    </xf>
    <xf numFmtId="0" fontId="27" fillId="24" borderId="0" xfId="0" applyFont="1" applyFill="1" applyBorder="1"/>
    <xf numFmtId="0" fontId="26" fillId="24" borderId="27" xfId="0" applyFont="1" applyFill="1" applyBorder="1" applyAlignment="1">
      <alignment horizontal="center"/>
    </xf>
    <xf numFmtId="0" fontId="26" fillId="24" borderId="31" xfId="0" applyFont="1" applyFill="1" applyBorder="1" applyAlignment="1">
      <alignment horizontal="left" vertical="center" wrapText="1"/>
    </xf>
    <xf numFmtId="1" fontId="26" fillId="24" borderId="12" xfId="0" applyNumberFormat="1" applyFont="1" applyFill="1" applyBorder="1" applyAlignment="1">
      <alignment horizontal="center"/>
    </xf>
    <xf numFmtId="0" fontId="26" fillId="24" borderId="12" xfId="0" applyFont="1" applyFill="1" applyBorder="1"/>
    <xf numFmtId="0" fontId="27" fillId="24" borderId="26" xfId="0" applyFont="1" applyFill="1" applyBorder="1" applyAlignment="1">
      <alignment horizontal="center"/>
    </xf>
    <xf numFmtId="0" fontId="26" fillId="0" borderId="12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wrapText="1"/>
    </xf>
    <xf numFmtId="0" fontId="27" fillId="0" borderId="13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center" vertical="center" textRotation="90"/>
    </xf>
    <xf numFmtId="0" fontId="38" fillId="0" borderId="19" xfId="0" applyFont="1" applyBorder="1" applyAlignment="1">
      <alignment horizontal="center" vertical="center" textRotation="90"/>
    </xf>
    <xf numFmtId="0" fontId="38" fillId="0" borderId="21" xfId="0" applyFont="1" applyFill="1" applyBorder="1" applyAlignment="1">
      <alignment horizontal="center" vertical="center" textRotation="90"/>
    </xf>
    <xf numFmtId="0" fontId="38" fillId="0" borderId="12" xfId="0" applyFont="1" applyBorder="1" applyAlignment="1">
      <alignment horizontal="center" vertical="center" textRotation="90"/>
    </xf>
    <xf numFmtId="0" fontId="38" fillId="0" borderId="19" xfId="0" applyFont="1" applyBorder="1" applyAlignment="1">
      <alignment horizontal="center" vertical="center" textRotation="90" wrapText="1"/>
    </xf>
    <xf numFmtId="0" fontId="25" fillId="0" borderId="17" xfId="0" applyFont="1" applyBorder="1" applyAlignment="1">
      <alignment vertical="center"/>
    </xf>
    <xf numFmtId="0" fontId="4" fillId="0" borderId="12" xfId="42" applyFont="1" applyFill="1" applyBorder="1" applyAlignment="1">
      <alignment horizontal="left" vertical="center" wrapText="1"/>
    </xf>
    <xf numFmtId="0" fontId="34" fillId="0" borderId="10" xfId="0" applyFont="1" applyBorder="1"/>
    <xf numFmtId="0" fontId="34" fillId="0" borderId="34" xfId="0" applyFont="1" applyFill="1" applyBorder="1" applyAlignment="1">
      <alignment horizontal="center"/>
    </xf>
    <xf numFmtId="0" fontId="34" fillId="0" borderId="35" xfId="0" applyFont="1" applyFill="1" applyBorder="1" applyAlignment="1">
      <alignment horizontal="center"/>
    </xf>
    <xf numFmtId="0" fontId="34" fillId="0" borderId="36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4" fillId="0" borderId="37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8" fillId="0" borderId="24" xfId="0" applyFont="1" applyFill="1" applyBorder="1" applyAlignment="1">
      <alignment horizontal="center"/>
    </xf>
    <xf numFmtId="0" fontId="25" fillId="0" borderId="18" xfId="0" applyFont="1" applyBorder="1" applyAlignment="1">
      <alignment vertical="center"/>
    </xf>
    <xf numFmtId="1" fontId="34" fillId="0" borderId="27" xfId="0" applyNumberFormat="1" applyFont="1" applyFill="1" applyBorder="1" applyAlignment="1">
      <alignment horizontal="center"/>
    </xf>
    <xf numFmtId="1" fontId="34" fillId="0" borderId="10" xfId="0" applyNumberFormat="1" applyFont="1" applyFill="1" applyBorder="1" applyAlignment="1">
      <alignment horizontal="center"/>
    </xf>
    <xf numFmtId="1" fontId="34" fillId="0" borderId="16" xfId="0" applyNumberFormat="1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1" fontId="34" fillId="0" borderId="30" xfId="0" applyNumberFormat="1" applyFont="1" applyFill="1" applyBorder="1" applyAlignment="1">
      <alignment horizontal="center"/>
    </xf>
    <xf numFmtId="1" fontId="34" fillId="0" borderId="21" xfId="0" applyNumberFormat="1" applyFont="1" applyFill="1" applyBorder="1" applyAlignment="1">
      <alignment horizontal="center"/>
    </xf>
    <xf numFmtId="0" fontId="34" fillId="0" borderId="21" xfId="0" applyFont="1" applyFill="1" applyBorder="1" applyAlignment="1">
      <alignment horizontal="center"/>
    </xf>
    <xf numFmtId="0" fontId="38" fillId="0" borderId="23" xfId="0" applyFont="1" applyFill="1" applyBorder="1" applyAlignment="1">
      <alignment horizontal="center"/>
    </xf>
    <xf numFmtId="0" fontId="25" fillId="0" borderId="13" xfId="0" applyFont="1" applyBorder="1" applyAlignment="1">
      <alignment vertical="center"/>
    </xf>
    <xf numFmtId="1" fontId="34" fillId="0" borderId="11" xfId="0" applyNumberFormat="1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27" fillId="0" borderId="0" xfId="0" applyFont="1"/>
    <xf numFmtId="0" fontId="4" fillId="0" borderId="12" xfId="42" applyFont="1" applyFill="1" applyBorder="1" applyAlignment="1">
      <alignment horizontal="justify" vertical="center" wrapText="1"/>
    </xf>
    <xf numFmtId="0" fontId="0" fillId="0" borderId="32" xfId="0" applyBorder="1" applyAlignment="1">
      <alignment vertical="center"/>
    </xf>
    <xf numFmtId="0" fontId="34" fillId="0" borderId="10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4" fillId="0" borderId="16" xfId="0" applyFont="1" applyFill="1" applyBorder="1" applyAlignment="1">
      <alignment horizontal="center"/>
    </xf>
    <xf numFmtId="0" fontId="25" fillId="0" borderId="38" xfId="0" applyFont="1" applyBorder="1" applyAlignment="1">
      <alignment vertical="center"/>
    </xf>
    <xf numFmtId="0" fontId="34" fillId="0" borderId="27" xfId="0" applyFont="1" applyFill="1" applyBorder="1" applyAlignment="1">
      <alignment horizontal="center"/>
    </xf>
    <xf numFmtId="0" fontId="34" fillId="0" borderId="10" xfId="0" applyFont="1" applyFill="1" applyBorder="1" applyAlignment="1">
      <alignment vertical="center"/>
    </xf>
    <xf numFmtId="0" fontId="39" fillId="0" borderId="12" xfId="0" applyFont="1" applyFill="1" applyBorder="1" applyAlignment="1">
      <alignment horizontal="left" vertical="center"/>
    </xf>
    <xf numFmtId="0" fontId="34" fillId="0" borderId="32" xfId="0" applyFont="1" applyBorder="1"/>
    <xf numFmtId="0" fontId="38" fillId="0" borderId="20" xfId="0" applyFont="1" applyFill="1" applyBorder="1" applyAlignment="1">
      <alignment horizontal="center"/>
    </xf>
    <xf numFmtId="0" fontId="4" fillId="26" borderId="12" xfId="42" applyFont="1" applyFill="1" applyBorder="1" applyAlignment="1">
      <alignment wrapText="1"/>
    </xf>
    <xf numFmtId="0" fontId="27" fillId="26" borderId="16" xfId="0" applyFont="1" applyFill="1" applyBorder="1"/>
    <xf numFmtId="0" fontId="39" fillId="0" borderId="12" xfId="42" applyFont="1" applyFill="1" applyBorder="1" applyAlignment="1">
      <alignment horizontal="left" wrapText="1"/>
    </xf>
    <xf numFmtId="0" fontId="39" fillId="0" borderId="12" xfId="42" applyFont="1" applyFill="1" applyBorder="1"/>
    <xf numFmtId="0" fontId="38" fillId="0" borderId="28" xfId="0" applyFont="1" applyFill="1" applyBorder="1" applyAlignment="1">
      <alignment horizontal="center"/>
    </xf>
    <xf numFmtId="0" fontId="38" fillId="0" borderId="31" xfId="0" applyFont="1" applyFill="1" applyBorder="1" applyAlignment="1">
      <alignment horizontal="center"/>
    </xf>
    <xf numFmtId="0" fontId="34" fillId="0" borderId="24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34" fillId="0" borderId="22" xfId="0" applyFont="1" applyFill="1" applyBorder="1" applyAlignment="1">
      <alignment horizontal="center"/>
    </xf>
    <xf numFmtId="0" fontId="34" fillId="0" borderId="28" xfId="0" applyFont="1" applyFill="1" applyBorder="1" applyAlignment="1">
      <alignment horizontal="center"/>
    </xf>
    <xf numFmtId="0" fontId="34" fillId="0" borderId="31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38" fillId="0" borderId="21" xfId="0" applyFont="1" applyFill="1" applyBorder="1" applyAlignment="1">
      <alignment horizontal="center"/>
    </xf>
    <xf numFmtId="0" fontId="34" fillId="0" borderId="40" xfId="0" applyFont="1" applyFill="1" applyBorder="1" applyAlignment="1">
      <alignment horizontal="center"/>
    </xf>
    <xf numFmtId="0" fontId="34" fillId="0" borderId="41" xfId="0" applyFont="1" applyFill="1" applyBorder="1" applyAlignment="1">
      <alignment horizontal="center"/>
    </xf>
    <xf numFmtId="0" fontId="34" fillId="0" borderId="42" xfId="0" applyFont="1" applyFill="1" applyBorder="1" applyAlignment="1">
      <alignment horizontal="center"/>
    </xf>
    <xf numFmtId="0" fontId="38" fillId="0" borderId="42" xfId="0" applyFont="1" applyFill="1" applyBorder="1" applyAlignment="1">
      <alignment horizontal="center"/>
    </xf>
    <xf numFmtId="0" fontId="38" fillId="0" borderId="41" xfId="0" applyFont="1" applyFill="1" applyBorder="1" applyAlignment="1">
      <alignment horizontal="center"/>
    </xf>
    <xf numFmtId="0" fontId="34" fillId="0" borderId="43" xfId="0" applyFont="1" applyFill="1" applyBorder="1" applyAlignment="1">
      <alignment horizontal="center"/>
    </xf>
    <xf numFmtId="0" fontId="38" fillId="0" borderId="32" xfId="0" applyFont="1" applyFill="1" applyBorder="1" applyAlignment="1">
      <alignment horizontal="center"/>
    </xf>
    <xf numFmtId="1" fontId="34" fillId="0" borderId="44" xfId="0" applyNumberFormat="1" applyFont="1" applyFill="1" applyBorder="1" applyAlignment="1">
      <alignment horizontal="center"/>
    </xf>
    <xf numFmtId="1" fontId="34" fillId="0" borderId="40" xfId="0" applyNumberFormat="1" applyFont="1" applyFill="1" applyBorder="1" applyAlignment="1">
      <alignment horizontal="center"/>
    </xf>
    <xf numFmtId="1" fontId="34" fillId="0" borderId="41" xfId="0" applyNumberFormat="1" applyFont="1" applyFill="1" applyBorder="1" applyAlignment="1">
      <alignment horizontal="center"/>
    </xf>
    <xf numFmtId="0" fontId="0" fillId="0" borderId="19" xfId="0" applyBorder="1"/>
    <xf numFmtId="0" fontId="0" fillId="0" borderId="42" xfId="0" applyBorder="1"/>
    <xf numFmtId="0" fontId="0" fillId="0" borderId="39" xfId="0" applyBorder="1"/>
    <xf numFmtId="0" fontId="0" fillId="0" borderId="43" xfId="0" applyBorder="1" applyAlignment="1">
      <alignment vertical="center"/>
    </xf>
    <xf numFmtId="0" fontId="0" fillId="0" borderId="43" xfId="0" applyBorder="1"/>
    <xf numFmtId="0" fontId="38" fillId="0" borderId="12" xfId="0" applyFont="1" applyFill="1" applyBorder="1" applyAlignment="1">
      <alignment horizontal="center" vertical="center" textRotation="90"/>
    </xf>
    <xf numFmtId="0" fontId="34" fillId="0" borderId="43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textRotation="90" wrapText="1"/>
    </xf>
    <xf numFmtId="0" fontId="0" fillId="0" borderId="14" xfId="0" applyBorder="1"/>
    <xf numFmtId="1" fontId="34" fillId="0" borderId="15" xfId="0" applyNumberFormat="1" applyFont="1" applyFill="1" applyBorder="1" applyAlignment="1">
      <alignment horizontal="center"/>
    </xf>
    <xf numFmtId="0" fontId="34" fillId="0" borderId="29" xfId="0" applyFont="1" applyBorder="1"/>
    <xf numFmtId="0" fontId="34" fillId="0" borderId="16" xfId="0" applyFont="1" applyBorder="1"/>
    <xf numFmtId="1" fontId="34" fillId="0" borderId="26" xfId="0" applyNumberFormat="1" applyFont="1" applyFill="1" applyBorder="1" applyAlignment="1">
      <alignment horizontal="center"/>
    </xf>
    <xf numFmtId="0" fontId="34" fillId="0" borderId="45" xfId="0" applyFont="1" applyFill="1" applyBorder="1" applyAlignment="1">
      <alignment horizontal="center"/>
    </xf>
    <xf numFmtId="0" fontId="38" fillId="0" borderId="46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0" fontId="41" fillId="26" borderId="10" xfId="42" applyFont="1" applyFill="1" applyBorder="1" applyAlignment="1">
      <alignment vertical="center" wrapText="1"/>
    </xf>
    <xf numFmtId="0" fontId="41" fillId="26" borderId="16" xfId="42" applyFont="1" applyFill="1" applyBorder="1" applyAlignment="1">
      <alignment vertical="center" wrapText="1"/>
    </xf>
    <xf numFmtId="0" fontId="42" fillId="26" borderId="13" xfId="0" applyFont="1" applyFill="1" applyBorder="1" applyAlignment="1">
      <alignment horizontal="center"/>
    </xf>
    <xf numFmtId="0" fontId="42" fillId="26" borderId="27" xfId="0" applyFont="1" applyFill="1" applyBorder="1" applyAlignment="1">
      <alignment horizontal="center"/>
    </xf>
    <xf numFmtId="0" fontId="42" fillId="26" borderId="10" xfId="0" applyFont="1" applyFill="1" applyBorder="1" applyAlignment="1">
      <alignment horizontal="center"/>
    </xf>
    <xf numFmtId="0" fontId="42" fillId="26" borderId="16" xfId="0" applyFont="1" applyFill="1" applyBorder="1" applyAlignment="1">
      <alignment horizontal="center"/>
    </xf>
    <xf numFmtId="0" fontId="42" fillId="26" borderId="12" xfId="0" applyFont="1" applyFill="1" applyBorder="1" applyAlignment="1">
      <alignment horizontal="center"/>
    </xf>
    <xf numFmtId="0" fontId="43" fillId="26" borderId="18" xfId="0" applyFont="1" applyFill="1" applyBorder="1" applyAlignment="1">
      <alignment horizontal="center"/>
    </xf>
    <xf numFmtId="0" fontId="43" fillId="26" borderId="13" xfId="0" applyFont="1" applyFill="1" applyBorder="1" applyAlignment="1">
      <alignment horizontal="center"/>
    </xf>
    <xf numFmtId="1" fontId="43" fillId="26" borderId="26" xfId="0" applyNumberFormat="1" applyFont="1" applyFill="1" applyBorder="1" applyAlignment="1">
      <alignment horizontal="center"/>
    </xf>
    <xf numFmtId="0" fontId="43" fillId="26" borderId="28" xfId="0" applyFont="1" applyFill="1" applyBorder="1"/>
    <xf numFmtId="0" fontId="43" fillId="26" borderId="10" xfId="0" applyFont="1" applyFill="1" applyBorder="1" applyAlignment="1">
      <alignment vertical="center" wrapText="1"/>
    </xf>
    <xf numFmtId="0" fontId="42" fillId="26" borderId="16" xfId="0" applyFont="1" applyFill="1" applyBorder="1"/>
    <xf numFmtId="1" fontId="42" fillId="26" borderId="13" xfId="0" applyNumberFormat="1" applyFont="1" applyFill="1" applyBorder="1" applyAlignment="1">
      <alignment horizontal="center"/>
    </xf>
    <xf numFmtId="1" fontId="42" fillId="26" borderId="27" xfId="0" applyNumberFormat="1" applyFont="1" applyFill="1" applyBorder="1" applyAlignment="1">
      <alignment horizontal="center"/>
    </xf>
    <xf numFmtId="1" fontId="42" fillId="26" borderId="10" xfId="0" applyNumberFormat="1" applyFont="1" applyFill="1" applyBorder="1" applyAlignment="1">
      <alignment horizontal="center"/>
    </xf>
    <xf numFmtId="1" fontId="42" fillId="26" borderId="16" xfId="0" applyNumberFormat="1" applyFont="1" applyFill="1" applyBorder="1" applyAlignment="1">
      <alignment horizontal="center"/>
    </xf>
    <xf numFmtId="0" fontId="43" fillId="26" borderId="10" xfId="0" applyFont="1" applyFill="1" applyBorder="1" applyAlignment="1">
      <alignment horizontal="left" vertical="center" wrapText="1"/>
    </xf>
    <xf numFmtId="0" fontId="42" fillId="26" borderId="0" xfId="0" applyFont="1" applyFill="1" applyBorder="1" applyAlignment="1">
      <alignment horizontal="center"/>
    </xf>
    <xf numFmtId="0" fontId="42" fillId="26" borderId="18" xfId="0" applyFont="1" applyFill="1" applyBorder="1" applyAlignment="1">
      <alignment horizontal="center"/>
    </xf>
    <xf numFmtId="0" fontId="44" fillId="26" borderId="13" xfId="0" applyFont="1" applyFill="1" applyBorder="1" applyAlignment="1">
      <alignment horizontal="center"/>
    </xf>
    <xf numFmtId="0" fontId="45" fillId="26" borderId="13" xfId="0" applyFont="1" applyFill="1" applyBorder="1"/>
    <xf numFmtId="0" fontId="45" fillId="26" borderId="28" xfId="0" applyFont="1" applyFill="1" applyBorder="1"/>
    <xf numFmtId="0" fontId="26" fillId="24" borderId="12" xfId="0" applyFont="1" applyFill="1" applyBorder="1" applyAlignment="1">
      <alignment horizontal="center"/>
    </xf>
    <xf numFmtId="0" fontId="27" fillId="24" borderId="39" xfId="0" applyFont="1" applyFill="1" applyBorder="1" applyAlignment="1">
      <alignment horizontal="center"/>
    </xf>
    <xf numFmtId="0" fontId="27" fillId="24" borderId="43" xfId="0" applyFont="1" applyFill="1" applyBorder="1" applyAlignment="1">
      <alignment horizontal="center"/>
    </xf>
    <xf numFmtId="0" fontId="30" fillId="24" borderId="26" xfId="0" applyFont="1" applyFill="1" applyBorder="1" applyAlignment="1">
      <alignment horizontal="center"/>
    </xf>
    <xf numFmtId="1" fontId="26" fillId="0" borderId="12" xfId="0" applyNumberFormat="1" applyFont="1" applyFill="1" applyBorder="1" applyAlignment="1">
      <alignment horizontal="center"/>
    </xf>
    <xf numFmtId="0" fontId="26" fillId="24" borderId="25" xfId="0" applyFont="1" applyFill="1" applyBorder="1"/>
    <xf numFmtId="0" fontId="4" fillId="24" borderId="31" xfId="42" applyFont="1" applyFill="1" applyBorder="1" applyAlignment="1">
      <alignment vertical="center" wrapText="1"/>
    </xf>
    <xf numFmtId="0" fontId="4" fillId="24" borderId="13" xfId="42" applyFont="1" applyFill="1" applyBorder="1" applyAlignment="1">
      <alignment vertical="center" wrapText="1"/>
    </xf>
    <xf numFmtId="0" fontId="4" fillId="24" borderId="10" xfId="42" applyFont="1" applyFill="1" applyBorder="1" applyAlignment="1">
      <alignment vertical="center" wrapText="1"/>
    </xf>
    <xf numFmtId="0" fontId="4" fillId="24" borderId="0" xfId="42" applyFont="1" applyFill="1" applyBorder="1" applyAlignment="1">
      <alignment vertical="center" wrapText="1"/>
    </xf>
    <xf numFmtId="1" fontId="34" fillId="0" borderId="12" xfId="0" applyNumberFormat="1" applyFont="1" applyFill="1" applyBorder="1" applyAlignment="1">
      <alignment horizontal="center"/>
    </xf>
    <xf numFmtId="0" fontId="46" fillId="26" borderId="16" xfId="0" applyFont="1" applyFill="1" applyBorder="1"/>
    <xf numFmtId="0" fontId="34" fillId="0" borderId="47" xfId="0" applyFont="1" applyFill="1" applyBorder="1" applyAlignment="1">
      <alignment horizontal="center"/>
    </xf>
    <xf numFmtId="0" fontId="34" fillId="0" borderId="48" xfId="0" applyFont="1" applyFill="1" applyBorder="1" applyAlignment="1">
      <alignment horizontal="center"/>
    </xf>
    <xf numFmtId="0" fontId="34" fillId="0" borderId="49" xfId="0" applyFont="1" applyFill="1" applyBorder="1" applyAlignment="1">
      <alignment horizontal="center"/>
    </xf>
    <xf numFmtId="0" fontId="34" fillId="0" borderId="50" xfId="0" applyFont="1" applyFill="1" applyBorder="1" applyAlignment="1">
      <alignment horizontal="center"/>
    </xf>
    <xf numFmtId="0" fontId="34" fillId="0" borderId="51" xfId="0" applyFont="1" applyFill="1" applyBorder="1" applyAlignment="1">
      <alignment horizontal="center"/>
    </xf>
    <xf numFmtId="0" fontId="34" fillId="0" borderId="39" xfId="0" applyFont="1" applyFill="1" applyBorder="1" applyAlignment="1">
      <alignment horizontal="center"/>
    </xf>
    <xf numFmtId="0" fontId="38" fillId="0" borderId="49" xfId="0" applyFont="1" applyFill="1" applyBorder="1" applyAlignment="1">
      <alignment horizontal="center"/>
    </xf>
    <xf numFmtId="0" fontId="47" fillId="0" borderId="12" xfId="42" applyFont="1" applyFill="1" applyBorder="1" applyAlignment="1">
      <alignment horizontal="left" vertical="center" wrapText="1"/>
    </xf>
    <xf numFmtId="0" fontId="38" fillId="0" borderId="10" xfId="0" applyFont="1" applyBorder="1"/>
    <xf numFmtId="0" fontId="47" fillId="0" borderId="12" xfId="42" applyFont="1" applyFill="1" applyBorder="1" applyAlignment="1">
      <alignment wrapText="1"/>
    </xf>
    <xf numFmtId="0" fontId="38" fillId="0" borderId="18" xfId="0" applyFont="1" applyBorder="1"/>
    <xf numFmtId="0" fontId="48" fillId="0" borderId="32" xfId="0" applyFont="1" applyBorder="1" applyAlignment="1">
      <alignment vertical="center"/>
    </xf>
    <xf numFmtId="0" fontId="34" fillId="24" borderId="16" xfId="0" applyFont="1" applyFill="1" applyBorder="1"/>
    <xf numFmtId="0" fontId="26" fillId="0" borderId="19" xfId="0" applyFont="1" applyBorder="1" applyAlignment="1">
      <alignment horizontal="center" vertical="center" textRotation="90" wrapText="1"/>
    </xf>
    <xf numFmtId="0" fontId="26" fillId="0" borderId="21" xfId="0" applyFont="1" applyBorder="1" applyAlignment="1">
      <alignment horizontal="center" vertical="center" textRotation="90" wrapText="1"/>
    </xf>
    <xf numFmtId="0" fontId="26" fillId="0" borderId="11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wrapText="1"/>
    </xf>
    <xf numFmtId="0" fontId="26" fillId="0" borderId="19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20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38" fillId="0" borderId="32" xfId="0" applyFont="1" applyFill="1" applyBorder="1" applyAlignment="1">
      <alignment horizontal="center"/>
    </xf>
    <xf numFmtId="0" fontId="38" fillId="0" borderId="33" xfId="0" applyFont="1" applyFill="1" applyBorder="1" applyAlignment="1">
      <alignment horizontal="center"/>
    </xf>
    <xf numFmtId="0" fontId="38" fillId="0" borderId="20" xfId="0" applyFont="1" applyFill="1" applyBorder="1" applyAlignment="1">
      <alignment horizontal="center"/>
    </xf>
    <xf numFmtId="0" fontId="24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38" fillId="0" borderId="32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25" xfId="0" applyFont="1" applyBorder="1" applyAlignment="1">
      <alignment horizontal="center"/>
    </xf>
  </cellXfs>
  <cellStyles count="4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14" xfId="42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141"/>
  <sheetViews>
    <sheetView tabSelected="1" zoomScale="120" zoomScaleNormal="120" zoomScaleSheetLayoutView="80" workbookViewId="0">
      <selection activeCell="C6" sqref="C6"/>
    </sheetView>
  </sheetViews>
  <sheetFormatPr defaultRowHeight="12.75"/>
  <cols>
    <col min="1" max="1" width="4.140625" bestFit="1" customWidth="1"/>
    <col min="2" max="2" width="42.42578125" customWidth="1"/>
    <col min="3" max="3" width="42" customWidth="1"/>
    <col min="4" max="8" width="4.140625" bestFit="1" customWidth="1"/>
    <col min="9" max="9" width="4.42578125" bestFit="1" customWidth="1"/>
    <col min="10" max="11" width="4.140625" bestFit="1" customWidth="1"/>
    <col min="12" max="12" width="4.42578125" bestFit="1" customWidth="1"/>
    <col min="13" max="13" width="4.140625" bestFit="1" customWidth="1"/>
    <col min="14" max="14" width="8.42578125" customWidth="1"/>
    <col min="15" max="24" width="4.140625" bestFit="1" customWidth="1"/>
    <col min="25" max="25" width="8.42578125" customWidth="1"/>
    <col min="26" max="26" width="6.7109375" customWidth="1"/>
    <col min="27" max="27" width="6" customWidth="1"/>
  </cols>
  <sheetData>
    <row r="1" spans="1:34" ht="18.75">
      <c r="A1" s="4"/>
      <c r="B1" s="23" t="s">
        <v>10</v>
      </c>
      <c r="C1" s="21" t="s">
        <v>39</v>
      </c>
      <c r="H1" s="7"/>
      <c r="I1" s="7"/>
      <c r="J1" s="7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8"/>
      <c r="AC1" s="1"/>
      <c r="AD1" s="1"/>
      <c r="AE1" s="1"/>
      <c r="AF1" s="1"/>
    </row>
    <row r="2" spans="1:34" ht="18.75">
      <c r="A2" s="5"/>
      <c r="B2" s="55" t="s">
        <v>11</v>
      </c>
      <c r="C2" s="56" t="s">
        <v>38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8"/>
      <c r="AC2" s="1"/>
      <c r="AD2" s="1"/>
      <c r="AE2" s="1"/>
      <c r="AF2" s="1"/>
    </row>
    <row r="3" spans="1:34" ht="18.75">
      <c r="A3" s="5"/>
      <c r="B3" s="24" t="s">
        <v>31</v>
      </c>
      <c r="C3" s="2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8"/>
      <c r="AC3" s="1"/>
      <c r="AD3" s="1"/>
      <c r="AE3" s="1"/>
      <c r="AF3" s="1"/>
    </row>
    <row r="4" spans="1:34" ht="18.75">
      <c r="A4" s="5"/>
      <c r="B4" s="24" t="s">
        <v>35</v>
      </c>
      <c r="C4" s="22" t="s">
        <v>40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8"/>
      <c r="AC4" s="1"/>
      <c r="AD4" s="1"/>
      <c r="AE4" s="1"/>
      <c r="AF4" s="1"/>
    </row>
    <row r="5" spans="1:34" ht="18.75">
      <c r="A5" s="5"/>
      <c r="B5" s="24" t="s">
        <v>36</v>
      </c>
      <c r="C5" s="22" t="s">
        <v>50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  <c r="AC5" s="1"/>
      <c r="AD5" s="1"/>
      <c r="AE5" s="1"/>
      <c r="AF5" s="1"/>
    </row>
    <row r="6" spans="1:34" ht="18.75">
      <c r="A6" s="5"/>
      <c r="B6" s="24" t="s">
        <v>28</v>
      </c>
      <c r="C6" s="22" t="s">
        <v>106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8"/>
      <c r="AC6" s="1"/>
      <c r="AD6" s="1"/>
      <c r="AE6" s="1"/>
      <c r="AF6" s="1"/>
    </row>
    <row r="7" spans="1:34" ht="18.75">
      <c r="A7" s="5"/>
      <c r="B7" s="55" t="s">
        <v>12</v>
      </c>
      <c r="C7" s="56" t="s">
        <v>45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  <c r="AC7" s="1"/>
      <c r="AD7" s="1"/>
      <c r="AE7" s="1"/>
      <c r="AF7" s="1"/>
    </row>
    <row r="8" spans="1:34" ht="19.5" thickBot="1">
      <c r="A8" s="5"/>
      <c r="B8" s="25" t="s">
        <v>13</v>
      </c>
      <c r="C8" s="26" t="s">
        <v>99</v>
      </c>
      <c r="H8" s="6"/>
      <c r="I8" s="10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/>
      <c r="AC8" s="1"/>
      <c r="AD8" s="1"/>
      <c r="AE8" s="1"/>
      <c r="AF8" s="1"/>
    </row>
    <row r="9" spans="1:34" ht="15.75" thickBot="1">
      <c r="A9" s="210" t="s">
        <v>0</v>
      </c>
      <c r="B9" s="209" t="s">
        <v>8</v>
      </c>
      <c r="C9" s="206" t="s">
        <v>7</v>
      </c>
      <c r="D9" s="211" t="s">
        <v>1</v>
      </c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04" t="s">
        <v>32</v>
      </c>
      <c r="AA9" s="201" t="s">
        <v>9</v>
      </c>
      <c r="AB9" s="9"/>
      <c r="AC9" s="2"/>
      <c r="AD9" s="2"/>
      <c r="AE9" s="2"/>
      <c r="AF9" s="2"/>
      <c r="AG9" s="3"/>
      <c r="AH9" s="3"/>
    </row>
    <row r="10" spans="1:34" ht="15.75" thickBot="1">
      <c r="A10" s="210"/>
      <c r="B10" s="209"/>
      <c r="C10" s="207"/>
      <c r="D10" s="213" t="s">
        <v>94</v>
      </c>
      <c r="E10" s="214"/>
      <c r="F10" s="214"/>
      <c r="G10" s="214"/>
      <c r="H10" s="214"/>
      <c r="I10" s="214"/>
      <c r="J10" s="214"/>
      <c r="K10" s="214"/>
      <c r="L10" s="214"/>
      <c r="M10" s="214"/>
      <c r="N10" s="12"/>
      <c r="O10" s="215" t="s">
        <v>95</v>
      </c>
      <c r="P10" s="214"/>
      <c r="Q10" s="214"/>
      <c r="R10" s="214"/>
      <c r="S10" s="214"/>
      <c r="T10" s="214"/>
      <c r="U10" s="214"/>
      <c r="V10" s="215"/>
      <c r="W10" s="214"/>
      <c r="X10" s="214"/>
      <c r="Y10" s="214"/>
      <c r="Z10" s="205"/>
      <c r="AA10" s="202"/>
      <c r="AB10" s="9"/>
      <c r="AC10" s="2"/>
      <c r="AD10" s="2"/>
      <c r="AE10" s="2"/>
      <c r="AF10" s="2"/>
      <c r="AG10" s="3"/>
      <c r="AH10" s="3"/>
    </row>
    <row r="11" spans="1:34" ht="69" thickBot="1">
      <c r="A11" s="210"/>
      <c r="B11" s="209"/>
      <c r="C11" s="208"/>
      <c r="D11" s="15" t="s">
        <v>14</v>
      </c>
      <c r="E11" s="15" t="s">
        <v>15</v>
      </c>
      <c r="F11" s="15" t="s">
        <v>16</v>
      </c>
      <c r="G11" s="15" t="s">
        <v>17</v>
      </c>
      <c r="H11" s="15" t="s">
        <v>18</v>
      </c>
      <c r="I11" s="15" t="s">
        <v>19</v>
      </c>
      <c r="J11" s="15" t="s">
        <v>20</v>
      </c>
      <c r="K11" s="14" t="s">
        <v>30</v>
      </c>
      <c r="L11" s="15" t="s">
        <v>29</v>
      </c>
      <c r="M11" s="15" t="s">
        <v>2</v>
      </c>
      <c r="N11" s="66" t="s">
        <v>33</v>
      </c>
      <c r="O11" s="15" t="s">
        <v>14</v>
      </c>
      <c r="P11" s="15" t="s">
        <v>15</v>
      </c>
      <c r="Q11" s="15" t="s">
        <v>16</v>
      </c>
      <c r="R11" s="15" t="s">
        <v>17</v>
      </c>
      <c r="S11" s="15" t="s">
        <v>18</v>
      </c>
      <c r="T11" s="15" t="s">
        <v>19</v>
      </c>
      <c r="U11" s="15" t="s">
        <v>20</v>
      </c>
      <c r="V11" s="15" t="s">
        <v>34</v>
      </c>
      <c r="W11" s="13" t="s">
        <v>29</v>
      </c>
      <c r="X11" s="15" t="s">
        <v>2</v>
      </c>
      <c r="Y11" s="66" t="s">
        <v>33</v>
      </c>
      <c r="Z11" s="205"/>
      <c r="AA11" s="203"/>
      <c r="AB11" s="2"/>
      <c r="AC11" s="2"/>
      <c r="AD11" s="2"/>
      <c r="AE11" s="2"/>
      <c r="AF11" s="2"/>
      <c r="AG11" s="3"/>
      <c r="AH11" s="3"/>
    </row>
    <row r="12" spans="1:34" ht="16.5" thickBot="1">
      <c r="A12" s="33">
        <v>1</v>
      </c>
      <c r="B12" s="59" t="s">
        <v>55</v>
      </c>
      <c r="C12" s="60" t="s">
        <v>56</v>
      </c>
      <c r="D12" s="65">
        <v>15</v>
      </c>
      <c r="E12" s="177">
        <v>45</v>
      </c>
      <c r="F12" s="178"/>
      <c r="G12" s="178"/>
      <c r="H12" s="178"/>
      <c r="I12" s="178"/>
      <c r="J12" s="178"/>
      <c r="K12" s="41"/>
      <c r="L12" s="35">
        <v>60</v>
      </c>
      <c r="M12" s="45">
        <v>6</v>
      </c>
      <c r="N12" s="179" t="s">
        <v>3</v>
      </c>
      <c r="O12" s="39"/>
      <c r="P12" s="178"/>
      <c r="Q12" s="178"/>
      <c r="R12" s="178"/>
      <c r="S12" s="178"/>
      <c r="T12" s="178"/>
      <c r="U12" s="178"/>
      <c r="V12" s="41"/>
      <c r="W12" s="35">
        <v>0</v>
      </c>
      <c r="X12" s="36">
        <v>0</v>
      </c>
      <c r="Y12" s="65"/>
      <c r="Z12" s="46">
        <v>60</v>
      </c>
      <c r="AA12" s="181">
        <v>6</v>
      </c>
      <c r="AB12" s="2"/>
      <c r="AC12" s="2"/>
      <c r="AD12" s="2"/>
      <c r="AE12" s="2"/>
      <c r="AF12" s="2"/>
      <c r="AG12" s="3"/>
      <c r="AH12" s="3"/>
    </row>
    <row r="13" spans="1:34" ht="16.5" thickBot="1">
      <c r="A13" s="38">
        <v>2</v>
      </c>
      <c r="B13" s="42" t="s">
        <v>63</v>
      </c>
      <c r="C13" s="58" t="s">
        <v>62</v>
      </c>
      <c r="D13" s="34"/>
      <c r="E13" s="39"/>
      <c r="F13" s="40"/>
      <c r="G13" s="40"/>
      <c r="H13" s="40"/>
      <c r="I13" s="40"/>
      <c r="J13" s="40"/>
      <c r="K13" s="41"/>
      <c r="L13" s="35">
        <v>0</v>
      </c>
      <c r="M13" s="61">
        <v>0</v>
      </c>
      <c r="N13" s="48"/>
      <c r="O13" s="39">
        <v>30</v>
      </c>
      <c r="P13" s="40"/>
      <c r="Q13" s="40"/>
      <c r="R13" s="40"/>
      <c r="S13" s="40"/>
      <c r="T13" s="40"/>
      <c r="U13" s="40"/>
      <c r="V13" s="41"/>
      <c r="W13" s="35">
        <v>30</v>
      </c>
      <c r="X13" s="36">
        <v>2</v>
      </c>
      <c r="Y13" s="47" t="s">
        <v>4</v>
      </c>
      <c r="Z13" s="46">
        <v>30</v>
      </c>
      <c r="AA13" s="64">
        <v>2</v>
      </c>
      <c r="AB13" s="2"/>
      <c r="AC13" s="2"/>
      <c r="AD13" s="2"/>
      <c r="AE13" s="2"/>
      <c r="AF13" s="3"/>
      <c r="AH13" s="3"/>
    </row>
    <row r="14" spans="1:34" ht="15.75" thickBot="1">
      <c r="A14" s="38">
        <v>3</v>
      </c>
      <c r="B14" s="164" t="s">
        <v>46</v>
      </c>
      <c r="C14" s="165" t="s">
        <v>69</v>
      </c>
      <c r="D14" s="166">
        <v>15</v>
      </c>
      <c r="E14" s="167"/>
      <c r="F14" s="168">
        <v>15</v>
      </c>
      <c r="G14" s="168"/>
      <c r="H14" s="168"/>
      <c r="I14" s="168"/>
      <c r="J14" s="168"/>
      <c r="K14" s="169"/>
      <c r="L14" s="159">
        <v>30</v>
      </c>
      <c r="M14" s="160">
        <v>3</v>
      </c>
      <c r="N14" s="155" t="s">
        <v>4</v>
      </c>
      <c r="O14" s="167"/>
      <c r="P14" s="168"/>
      <c r="Q14" s="168"/>
      <c r="R14" s="168"/>
      <c r="S14" s="168"/>
      <c r="T14" s="168"/>
      <c r="U14" s="168"/>
      <c r="V14" s="169"/>
      <c r="W14" s="159">
        <v>0</v>
      </c>
      <c r="X14" s="161">
        <v>0</v>
      </c>
      <c r="Y14" s="155"/>
      <c r="Z14" s="162">
        <v>30</v>
      </c>
      <c r="AA14" s="163">
        <f>SUM(M14+X14)</f>
        <v>3</v>
      </c>
      <c r="AB14" s="2"/>
      <c r="AC14" s="2"/>
      <c r="AD14" s="2"/>
      <c r="AE14" s="2"/>
      <c r="AF14" s="3"/>
      <c r="AH14" s="3"/>
    </row>
    <row r="15" spans="1:34" ht="15.75" thickBot="1">
      <c r="A15" s="38">
        <v>4</v>
      </c>
      <c r="B15" s="170" t="s">
        <v>54</v>
      </c>
      <c r="C15" s="187" t="s">
        <v>100</v>
      </c>
      <c r="D15" s="155">
        <v>15</v>
      </c>
      <c r="E15" s="156"/>
      <c r="F15" s="157">
        <v>15</v>
      </c>
      <c r="G15" s="157"/>
      <c r="H15" s="157"/>
      <c r="I15" s="157"/>
      <c r="J15" s="157"/>
      <c r="K15" s="158"/>
      <c r="L15" s="159">
        <v>30</v>
      </c>
      <c r="M15" s="160">
        <v>2</v>
      </c>
      <c r="N15" s="155" t="s">
        <v>4</v>
      </c>
      <c r="O15" s="156"/>
      <c r="P15" s="157"/>
      <c r="Q15" s="157"/>
      <c r="R15" s="157"/>
      <c r="S15" s="157"/>
      <c r="T15" s="157"/>
      <c r="U15" s="157"/>
      <c r="V15" s="158"/>
      <c r="W15" s="159">
        <f>SUM(O15:V15)</f>
        <v>0</v>
      </c>
      <c r="X15" s="161">
        <v>0</v>
      </c>
      <c r="Y15" s="171"/>
      <c r="Z15" s="162">
        <f>SUM(D15:K15)+SUM(O15:V15)</f>
        <v>30</v>
      </c>
      <c r="AA15" s="163">
        <v>2</v>
      </c>
      <c r="AB15" s="2"/>
      <c r="AC15" s="2"/>
      <c r="AD15" s="2"/>
      <c r="AE15" s="2"/>
      <c r="AF15" s="3"/>
      <c r="AH15" s="3"/>
    </row>
    <row r="16" spans="1:34" ht="16.5" thickBot="1">
      <c r="A16" s="38">
        <v>5</v>
      </c>
      <c r="B16" s="170" t="s">
        <v>47</v>
      </c>
      <c r="C16" s="165" t="s">
        <v>48</v>
      </c>
      <c r="D16" s="155">
        <v>30</v>
      </c>
      <c r="E16" s="156"/>
      <c r="F16" s="157">
        <v>15</v>
      </c>
      <c r="G16" s="157"/>
      <c r="H16" s="157"/>
      <c r="I16" s="157"/>
      <c r="J16" s="157"/>
      <c r="K16" s="158"/>
      <c r="L16" s="159">
        <v>45</v>
      </c>
      <c r="M16" s="172">
        <v>4</v>
      </c>
      <c r="N16" s="173" t="s">
        <v>3</v>
      </c>
      <c r="O16" s="156"/>
      <c r="P16" s="157"/>
      <c r="Q16" s="157"/>
      <c r="R16" s="157"/>
      <c r="S16" s="157"/>
      <c r="T16" s="157"/>
      <c r="U16" s="157"/>
      <c r="V16" s="158"/>
      <c r="W16" s="159">
        <v>0</v>
      </c>
      <c r="X16" s="161">
        <v>0</v>
      </c>
      <c r="Y16" s="174"/>
      <c r="Z16" s="162">
        <v>45</v>
      </c>
      <c r="AA16" s="175">
        <v>2</v>
      </c>
      <c r="AB16" s="2"/>
      <c r="AC16" s="2"/>
      <c r="AD16" s="2"/>
      <c r="AE16" s="2"/>
      <c r="AF16" s="3"/>
      <c r="AH16" s="3"/>
    </row>
    <row r="17" spans="1:34" ht="15.75" thickBot="1">
      <c r="A17" s="38">
        <v>6</v>
      </c>
      <c r="B17" s="170" t="s">
        <v>49</v>
      </c>
      <c r="C17" s="165" t="s">
        <v>68</v>
      </c>
      <c r="D17" s="155">
        <v>15</v>
      </c>
      <c r="E17" s="156"/>
      <c r="F17" s="157">
        <v>15</v>
      </c>
      <c r="G17" s="157"/>
      <c r="H17" s="157"/>
      <c r="I17" s="157"/>
      <c r="J17" s="157"/>
      <c r="K17" s="158"/>
      <c r="L17" s="159">
        <v>30</v>
      </c>
      <c r="M17" s="160">
        <v>3</v>
      </c>
      <c r="N17" s="155" t="s">
        <v>4</v>
      </c>
      <c r="O17" s="156"/>
      <c r="P17" s="157"/>
      <c r="Q17" s="157"/>
      <c r="R17" s="157"/>
      <c r="S17" s="157"/>
      <c r="T17" s="157"/>
      <c r="U17" s="157"/>
      <c r="V17" s="158"/>
      <c r="W17" s="159">
        <v>0</v>
      </c>
      <c r="X17" s="161">
        <v>0</v>
      </c>
      <c r="Y17" s="174"/>
      <c r="Z17" s="162">
        <v>30</v>
      </c>
      <c r="AA17" s="163">
        <v>3</v>
      </c>
      <c r="AB17" s="2"/>
      <c r="AC17" s="2"/>
      <c r="AD17" s="2"/>
      <c r="AE17" s="2"/>
      <c r="AF17" s="3"/>
      <c r="AH17" s="3"/>
    </row>
    <row r="18" spans="1:34" ht="15.75" thickBot="1">
      <c r="A18" s="38">
        <v>7</v>
      </c>
      <c r="B18" s="42" t="s">
        <v>67</v>
      </c>
      <c r="C18" s="43" t="s">
        <v>37</v>
      </c>
      <c r="D18" s="34"/>
      <c r="E18" s="39"/>
      <c r="F18" s="40"/>
      <c r="G18" s="40"/>
      <c r="H18" s="40"/>
      <c r="I18" s="40"/>
      <c r="J18" s="40"/>
      <c r="K18" s="41"/>
      <c r="L18" s="35">
        <v>0</v>
      </c>
      <c r="M18" s="45">
        <v>0</v>
      </c>
      <c r="N18" s="34"/>
      <c r="O18" s="39"/>
      <c r="P18" s="40"/>
      <c r="Q18" s="40"/>
      <c r="R18" s="40"/>
      <c r="S18" s="40"/>
      <c r="T18" s="40"/>
      <c r="U18" s="40"/>
      <c r="V18" s="41">
        <v>200</v>
      </c>
      <c r="W18" s="35">
        <v>200</v>
      </c>
      <c r="X18" s="36">
        <v>20</v>
      </c>
      <c r="Y18" s="47" t="s">
        <v>4</v>
      </c>
      <c r="Z18" s="65">
        <v>200</v>
      </c>
      <c r="AA18" s="37">
        <v>20</v>
      </c>
      <c r="AB18" s="2"/>
      <c r="AC18" s="2"/>
      <c r="AD18" s="2"/>
      <c r="AE18" s="2"/>
      <c r="AF18" s="3"/>
      <c r="AH18" s="3"/>
    </row>
    <row r="19" spans="1:34" ht="15.75" thickBot="1">
      <c r="A19" s="38">
        <v>8</v>
      </c>
      <c r="B19" s="62" t="s">
        <v>57</v>
      </c>
      <c r="C19" s="57" t="s">
        <v>104</v>
      </c>
      <c r="D19" s="34"/>
      <c r="E19" s="39">
        <v>30</v>
      </c>
      <c r="F19" s="40"/>
      <c r="G19" s="40"/>
      <c r="H19" s="40"/>
      <c r="I19" s="40"/>
      <c r="J19" s="40"/>
      <c r="K19" s="41"/>
      <c r="L19" s="35">
        <v>30</v>
      </c>
      <c r="M19" s="36">
        <v>2</v>
      </c>
      <c r="N19" s="34" t="s">
        <v>4</v>
      </c>
      <c r="O19" s="39"/>
      <c r="P19" s="40"/>
      <c r="Q19" s="40"/>
      <c r="R19" s="40"/>
      <c r="S19" s="40"/>
      <c r="T19" s="40"/>
      <c r="U19" s="40"/>
      <c r="V19" s="41"/>
      <c r="W19" s="35">
        <v>0</v>
      </c>
      <c r="X19" s="36">
        <v>0</v>
      </c>
      <c r="Y19" s="34"/>
      <c r="Z19" s="46">
        <v>30</v>
      </c>
      <c r="AA19" s="37">
        <v>2</v>
      </c>
      <c r="AB19" s="2"/>
      <c r="AC19" s="2"/>
      <c r="AD19" s="2"/>
      <c r="AE19" s="2"/>
      <c r="AF19" s="3"/>
      <c r="AH19" s="3"/>
    </row>
    <row r="20" spans="1:34" ht="15.75" thickBot="1">
      <c r="A20" s="38">
        <v>9</v>
      </c>
      <c r="B20" s="182" t="s">
        <v>58</v>
      </c>
      <c r="C20" s="183" t="s">
        <v>59</v>
      </c>
      <c r="D20" s="34"/>
      <c r="E20" s="39">
        <v>20</v>
      </c>
      <c r="F20" s="40"/>
      <c r="G20" s="40"/>
      <c r="H20" s="40"/>
      <c r="I20" s="40"/>
      <c r="J20" s="40"/>
      <c r="K20" s="41"/>
      <c r="L20" s="35">
        <v>20</v>
      </c>
      <c r="M20" s="36">
        <v>2</v>
      </c>
      <c r="N20" s="34" t="s">
        <v>4</v>
      </c>
      <c r="O20" s="39"/>
      <c r="P20" s="40"/>
      <c r="Q20" s="40"/>
      <c r="R20" s="40"/>
      <c r="S20" s="40"/>
      <c r="T20" s="40"/>
      <c r="U20" s="40"/>
      <c r="V20" s="41"/>
      <c r="W20" s="35">
        <v>0</v>
      </c>
      <c r="X20" s="36">
        <v>0</v>
      </c>
      <c r="Y20" s="34"/>
      <c r="Z20" s="46">
        <v>20</v>
      </c>
      <c r="AA20" s="37">
        <v>2</v>
      </c>
      <c r="AB20" s="2"/>
      <c r="AC20" s="2"/>
      <c r="AD20" s="2"/>
      <c r="AE20" s="2"/>
      <c r="AF20" s="3"/>
      <c r="AH20" s="3"/>
    </row>
    <row r="21" spans="1:34" ht="15.75" thickBot="1">
      <c r="A21" s="38">
        <v>10</v>
      </c>
      <c r="B21" s="182" t="s">
        <v>60</v>
      </c>
      <c r="C21" s="183" t="s">
        <v>59</v>
      </c>
      <c r="D21" s="34"/>
      <c r="E21" s="39">
        <v>30</v>
      </c>
      <c r="F21" s="40"/>
      <c r="G21" s="40"/>
      <c r="H21" s="40"/>
      <c r="I21" s="40"/>
      <c r="J21" s="40"/>
      <c r="K21" s="41"/>
      <c r="L21" s="35">
        <v>30</v>
      </c>
      <c r="M21" s="36">
        <v>3</v>
      </c>
      <c r="N21" s="34" t="s">
        <v>4</v>
      </c>
      <c r="O21" s="39"/>
      <c r="P21" s="40"/>
      <c r="Q21" s="40"/>
      <c r="R21" s="40"/>
      <c r="S21" s="40"/>
      <c r="T21" s="40"/>
      <c r="U21" s="40"/>
      <c r="V21" s="41"/>
      <c r="W21" s="35">
        <v>0</v>
      </c>
      <c r="X21" s="36">
        <v>0</v>
      </c>
      <c r="Y21" s="34"/>
      <c r="Z21" s="46">
        <v>30</v>
      </c>
      <c r="AA21" s="37">
        <v>3</v>
      </c>
      <c r="AB21" s="2"/>
      <c r="AC21" s="2"/>
      <c r="AD21" s="2"/>
      <c r="AE21" s="2"/>
      <c r="AF21" s="3"/>
      <c r="AH21" s="3"/>
    </row>
    <row r="22" spans="1:34" ht="15.75" thickBot="1">
      <c r="A22" s="38">
        <v>11</v>
      </c>
      <c r="B22" s="184" t="s">
        <v>61</v>
      </c>
      <c r="C22" s="185" t="s">
        <v>59</v>
      </c>
      <c r="D22" s="34"/>
      <c r="E22" s="39">
        <v>15</v>
      </c>
      <c r="F22" s="40"/>
      <c r="G22" s="40"/>
      <c r="H22" s="40"/>
      <c r="I22" s="40"/>
      <c r="J22" s="40"/>
      <c r="K22" s="41"/>
      <c r="L22" s="35">
        <v>15</v>
      </c>
      <c r="M22" s="45">
        <v>2</v>
      </c>
      <c r="N22" s="34" t="s">
        <v>4</v>
      </c>
      <c r="O22" s="39"/>
      <c r="P22" s="40"/>
      <c r="Q22" s="40"/>
      <c r="R22" s="40"/>
      <c r="S22" s="40"/>
      <c r="T22" s="40"/>
      <c r="U22" s="40"/>
      <c r="V22" s="41"/>
      <c r="W22" s="35">
        <v>0</v>
      </c>
      <c r="X22" s="36">
        <v>0</v>
      </c>
      <c r="Y22" s="34"/>
      <c r="Z22" s="46">
        <v>15</v>
      </c>
      <c r="AA22" s="37">
        <v>2</v>
      </c>
      <c r="AB22" s="2"/>
      <c r="AC22" s="2"/>
      <c r="AD22" s="2"/>
      <c r="AE22" s="2"/>
      <c r="AF22" s="3"/>
      <c r="AH22" s="3"/>
    </row>
    <row r="23" spans="1:34" ht="15.75" thickBot="1">
      <c r="A23" s="38">
        <v>12</v>
      </c>
      <c r="B23" s="153" t="s">
        <v>65</v>
      </c>
      <c r="C23" s="154" t="s">
        <v>59</v>
      </c>
      <c r="D23" s="155"/>
      <c r="E23" s="156"/>
      <c r="F23" s="157"/>
      <c r="G23" s="157"/>
      <c r="H23" s="157"/>
      <c r="I23" s="157"/>
      <c r="J23" s="157"/>
      <c r="K23" s="158"/>
      <c r="L23" s="159">
        <v>0</v>
      </c>
      <c r="M23" s="160">
        <v>0</v>
      </c>
      <c r="N23" s="161"/>
      <c r="O23" s="156"/>
      <c r="P23" s="157">
        <v>15</v>
      </c>
      <c r="Q23" s="157"/>
      <c r="R23" s="157"/>
      <c r="S23" s="157"/>
      <c r="T23" s="157"/>
      <c r="U23" s="157"/>
      <c r="V23" s="158"/>
      <c r="W23" s="159">
        <v>15</v>
      </c>
      <c r="X23" s="161">
        <v>2</v>
      </c>
      <c r="Y23" s="155" t="s">
        <v>4</v>
      </c>
      <c r="Z23" s="162">
        <v>15</v>
      </c>
      <c r="AA23" s="163">
        <v>2</v>
      </c>
      <c r="AB23" s="2"/>
      <c r="AC23" s="2"/>
      <c r="AD23" s="2"/>
      <c r="AE23" s="2"/>
      <c r="AF23" s="3"/>
      <c r="AH23" s="3"/>
    </row>
    <row r="24" spans="1:34" ht="15.75" thickBot="1">
      <c r="A24" s="38">
        <v>13</v>
      </c>
      <c r="B24" s="62" t="s">
        <v>66</v>
      </c>
      <c r="C24" s="57" t="s">
        <v>37</v>
      </c>
      <c r="D24" s="34"/>
      <c r="E24" s="39"/>
      <c r="F24" s="40"/>
      <c r="G24" s="40"/>
      <c r="H24" s="40"/>
      <c r="I24" s="40"/>
      <c r="J24" s="40"/>
      <c r="K24" s="41"/>
      <c r="L24" s="35">
        <v>0</v>
      </c>
      <c r="M24" s="45">
        <v>0</v>
      </c>
      <c r="N24" s="36"/>
      <c r="O24" s="39"/>
      <c r="P24" s="40">
        <v>30</v>
      </c>
      <c r="Q24" s="40"/>
      <c r="R24" s="40"/>
      <c r="S24" s="40"/>
      <c r="T24" s="40"/>
      <c r="U24" s="40"/>
      <c r="V24" s="41"/>
      <c r="W24" s="35">
        <v>30</v>
      </c>
      <c r="X24" s="36">
        <v>4</v>
      </c>
      <c r="Y24" s="34" t="s">
        <v>4</v>
      </c>
      <c r="Z24" s="46">
        <v>30</v>
      </c>
      <c r="AA24" s="37">
        <v>4</v>
      </c>
      <c r="AB24" s="2"/>
      <c r="AC24" s="2"/>
      <c r="AD24" s="2"/>
      <c r="AE24" s="2"/>
      <c r="AF24" s="3"/>
      <c r="AH24" s="3"/>
    </row>
    <row r="25" spans="1:34" ht="15.75" thickBot="1">
      <c r="A25" s="38">
        <v>14</v>
      </c>
      <c r="B25" s="42" t="s">
        <v>64</v>
      </c>
      <c r="C25" s="43" t="s">
        <v>71</v>
      </c>
      <c r="D25" s="34"/>
      <c r="E25" s="39"/>
      <c r="F25" s="40"/>
      <c r="G25" s="40"/>
      <c r="H25" s="40"/>
      <c r="I25" s="40"/>
      <c r="J25" s="40"/>
      <c r="K25" s="41"/>
      <c r="L25" s="35">
        <v>0</v>
      </c>
      <c r="M25" s="45">
        <v>0</v>
      </c>
      <c r="N25" s="34"/>
      <c r="O25" s="39">
        <v>20</v>
      </c>
      <c r="P25" s="40"/>
      <c r="Q25" s="40">
        <v>10</v>
      </c>
      <c r="R25" s="40"/>
      <c r="S25" s="40"/>
      <c r="T25" s="40"/>
      <c r="U25" s="40"/>
      <c r="V25" s="41"/>
      <c r="W25" s="35">
        <v>30</v>
      </c>
      <c r="X25" s="36">
        <v>2</v>
      </c>
      <c r="Y25" s="34" t="s">
        <v>4</v>
      </c>
      <c r="Z25" s="46">
        <v>30</v>
      </c>
      <c r="AA25" s="37">
        <v>2</v>
      </c>
      <c r="AB25" s="2"/>
      <c r="AC25" s="2"/>
      <c r="AD25" s="2"/>
      <c r="AE25" s="2"/>
      <c r="AF25" s="3"/>
      <c r="AH25" s="3"/>
    </row>
    <row r="26" spans="1:34" ht="15.75" thickBot="1">
      <c r="A26" s="38">
        <v>15</v>
      </c>
      <c r="B26" s="44" t="s">
        <v>53</v>
      </c>
      <c r="C26" s="43" t="s">
        <v>41</v>
      </c>
      <c r="D26" s="34">
        <v>30</v>
      </c>
      <c r="E26" s="39">
        <v>15</v>
      </c>
      <c r="F26" s="40"/>
      <c r="G26" s="40"/>
      <c r="H26" s="40"/>
      <c r="I26" s="40"/>
      <c r="J26" s="40"/>
      <c r="K26" s="41"/>
      <c r="L26" s="35">
        <v>45</v>
      </c>
      <c r="M26" s="45">
        <v>3</v>
      </c>
      <c r="N26" s="34" t="s">
        <v>4</v>
      </c>
      <c r="O26" s="39"/>
      <c r="P26" s="40"/>
      <c r="Q26" s="40"/>
      <c r="R26" s="40"/>
      <c r="S26" s="40"/>
      <c r="T26" s="40"/>
      <c r="U26" s="40"/>
      <c r="V26" s="41"/>
      <c r="W26" s="35">
        <v>0</v>
      </c>
      <c r="X26" s="36">
        <v>0</v>
      </c>
      <c r="Y26" s="34"/>
      <c r="Z26" s="63">
        <v>45</v>
      </c>
      <c r="AA26" s="37">
        <v>3</v>
      </c>
      <c r="AB26" s="2"/>
      <c r="AC26" s="2"/>
      <c r="AD26" s="2"/>
      <c r="AE26" s="2"/>
      <c r="AF26" s="3"/>
      <c r="AH26" s="3"/>
    </row>
    <row r="27" spans="1:34" ht="19.5" thickBot="1">
      <c r="A27" s="11"/>
      <c r="B27" s="16" t="s">
        <v>5</v>
      </c>
      <c r="C27" s="16"/>
      <c r="D27" s="18">
        <f t="shared" ref="D27:M27" si="0">SUM(D12:D26)</f>
        <v>120</v>
      </c>
      <c r="E27" s="18">
        <f t="shared" si="0"/>
        <v>155</v>
      </c>
      <c r="F27" s="18">
        <f t="shared" si="0"/>
        <v>60</v>
      </c>
      <c r="G27" s="18">
        <f t="shared" si="0"/>
        <v>0</v>
      </c>
      <c r="H27" s="18">
        <f t="shared" si="0"/>
        <v>0</v>
      </c>
      <c r="I27" s="18">
        <f t="shared" si="0"/>
        <v>0</v>
      </c>
      <c r="J27" s="18">
        <f t="shared" si="0"/>
        <v>0</v>
      </c>
      <c r="K27" s="18">
        <f t="shared" si="0"/>
        <v>0</v>
      </c>
      <c r="L27" s="17">
        <f t="shared" si="0"/>
        <v>335</v>
      </c>
      <c r="M27" s="176">
        <f t="shared" si="0"/>
        <v>30</v>
      </c>
      <c r="N27" s="18"/>
      <c r="O27" s="18">
        <f t="shared" ref="O27:U27" si="1">SUM(O12:O26)</f>
        <v>50</v>
      </c>
      <c r="P27" s="18">
        <f t="shared" si="1"/>
        <v>45</v>
      </c>
      <c r="Q27" s="18">
        <f t="shared" si="1"/>
        <v>10</v>
      </c>
      <c r="R27" s="18">
        <f t="shared" si="1"/>
        <v>0</v>
      </c>
      <c r="S27" s="18">
        <f t="shared" si="1"/>
        <v>0</v>
      </c>
      <c r="T27" s="18">
        <f t="shared" si="1"/>
        <v>0</v>
      </c>
      <c r="U27" s="18">
        <f t="shared" si="1"/>
        <v>0</v>
      </c>
      <c r="V27" s="18">
        <v>200</v>
      </c>
      <c r="W27" s="17">
        <f>SUM(W12:W26)</f>
        <v>305</v>
      </c>
      <c r="X27" s="18">
        <f>SUM(X12:X26)</f>
        <v>30</v>
      </c>
      <c r="Y27" s="18"/>
      <c r="Z27" s="180">
        <v>670</v>
      </c>
      <c r="AA27" s="64">
        <v>60</v>
      </c>
      <c r="AB27" s="1"/>
      <c r="AC27" s="1"/>
      <c r="AD27" s="1"/>
      <c r="AE27" s="1"/>
    </row>
    <row r="28" spans="1:34" ht="15.75" thickBot="1">
      <c r="A28" s="2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2"/>
      <c r="AC28" s="2"/>
      <c r="AD28" s="2"/>
      <c r="AE28" s="2"/>
      <c r="AF28" s="3"/>
      <c r="AH28" s="3"/>
    </row>
    <row r="29" spans="1:34" ht="15">
      <c r="A29" s="2"/>
      <c r="B29" s="27" t="s">
        <v>14</v>
      </c>
      <c r="C29" s="28" t="s">
        <v>23</v>
      </c>
      <c r="D29" s="19"/>
      <c r="E29" s="19"/>
      <c r="F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2"/>
      <c r="AC29" s="2"/>
      <c r="AD29" s="2"/>
      <c r="AE29" s="2"/>
      <c r="AF29" s="3"/>
      <c r="AH29" s="3"/>
    </row>
    <row r="30" spans="1:34" ht="15">
      <c r="A30" s="2"/>
      <c r="B30" s="29" t="s">
        <v>15</v>
      </c>
      <c r="C30" s="30" t="s">
        <v>27</v>
      </c>
      <c r="D30" s="19"/>
      <c r="E30" s="19"/>
      <c r="F30" s="19"/>
      <c r="G30" t="s">
        <v>44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2"/>
      <c r="AC30" s="2"/>
      <c r="AD30" s="2"/>
      <c r="AE30" s="2"/>
      <c r="AF30" s="2"/>
      <c r="AG30" s="3"/>
      <c r="AH30" s="3"/>
    </row>
    <row r="31" spans="1:34" ht="15">
      <c r="A31" s="2"/>
      <c r="B31" s="29" t="s">
        <v>21</v>
      </c>
      <c r="C31" s="30" t="s">
        <v>52</v>
      </c>
      <c r="D31" s="19"/>
      <c r="E31" s="19"/>
      <c r="F31" s="19"/>
      <c r="G31" s="49" t="s">
        <v>43</v>
      </c>
      <c r="H31" s="50"/>
      <c r="I31" s="51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2"/>
      <c r="AC31" s="2"/>
      <c r="AD31" s="2"/>
      <c r="AE31" s="2"/>
      <c r="AF31" s="2"/>
      <c r="AG31" s="3"/>
      <c r="AH31" s="3"/>
    </row>
    <row r="32" spans="1:34" ht="15">
      <c r="A32" s="2"/>
      <c r="B32" s="29" t="s">
        <v>22</v>
      </c>
      <c r="C32" s="30" t="s">
        <v>24</v>
      </c>
      <c r="D32" s="19"/>
      <c r="E32" s="19"/>
      <c r="F32" s="19"/>
      <c r="G32" s="52" t="s">
        <v>42</v>
      </c>
      <c r="H32" s="53"/>
      <c r="I32" s="54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2"/>
      <c r="AC32" s="2"/>
      <c r="AD32" s="2"/>
      <c r="AE32" s="2"/>
      <c r="AF32" s="2"/>
      <c r="AG32" s="3"/>
      <c r="AH32" s="3"/>
    </row>
    <row r="33" spans="1:34" ht="15">
      <c r="A33" s="2"/>
      <c r="B33" s="29" t="s">
        <v>18</v>
      </c>
      <c r="C33" s="30" t="s">
        <v>51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2"/>
      <c r="AC33" s="2"/>
      <c r="AD33" s="2"/>
      <c r="AE33" s="2"/>
      <c r="AF33" s="2"/>
      <c r="AG33" s="3"/>
      <c r="AH33" s="3"/>
    </row>
    <row r="34" spans="1:34" ht="15">
      <c r="A34" s="2"/>
      <c r="B34" s="29" t="s">
        <v>19</v>
      </c>
      <c r="C34" s="30" t="s">
        <v>25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2"/>
      <c r="AC34" s="2"/>
      <c r="AD34" s="2"/>
      <c r="AE34" s="2"/>
      <c r="AF34" s="2"/>
      <c r="AG34" s="3"/>
      <c r="AH34" s="3"/>
    </row>
    <row r="35" spans="1:34" ht="15">
      <c r="A35" s="2"/>
      <c r="B35" s="29" t="s">
        <v>20</v>
      </c>
      <c r="C35" s="30" t="s">
        <v>6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2"/>
      <c r="AC35" s="2"/>
      <c r="AD35" s="2"/>
      <c r="AE35" s="2"/>
      <c r="AF35" s="2"/>
      <c r="AG35" s="3"/>
      <c r="AH35" s="3"/>
    </row>
    <row r="36" spans="1:34" ht="15.75" thickBot="1">
      <c r="A36" s="2"/>
      <c r="B36" s="31" t="s">
        <v>30</v>
      </c>
      <c r="C36" s="32" t="s">
        <v>26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2"/>
      <c r="AC36" s="2"/>
      <c r="AD36" s="2"/>
      <c r="AE36" s="2"/>
      <c r="AF36" s="2"/>
      <c r="AG36" s="3"/>
      <c r="AH36" s="3"/>
    </row>
    <row r="37" spans="1:34" ht="15">
      <c r="A37" s="2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2"/>
      <c r="AC37" s="2"/>
      <c r="AD37" s="2"/>
      <c r="AE37" s="2"/>
      <c r="AF37" s="2"/>
      <c r="AG37" s="3"/>
      <c r="AH37" s="3"/>
    </row>
    <row r="38" spans="1:34" ht="15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2"/>
      <c r="AC38" s="2"/>
      <c r="AD38" s="2"/>
      <c r="AE38" s="2"/>
      <c r="AF38" s="2"/>
      <c r="AG38" s="3"/>
      <c r="AH38" s="3"/>
    </row>
    <row r="39" spans="1:34" ht="18.75">
      <c r="A39" s="1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1"/>
      <c r="AC39" s="1"/>
      <c r="AD39" s="1"/>
      <c r="AE39" s="1"/>
      <c r="AF39" s="1"/>
    </row>
    <row r="40" spans="1:34" ht="18.75">
      <c r="A40" s="1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1"/>
      <c r="AC40" s="1"/>
      <c r="AD40" s="1"/>
      <c r="AE40" s="1"/>
      <c r="AF40" s="1"/>
    </row>
    <row r="41" spans="1:34" ht="18.75">
      <c r="A41" s="1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1"/>
      <c r="AC41" s="1"/>
      <c r="AD41" s="1"/>
      <c r="AE41" s="1"/>
      <c r="AF41" s="1"/>
    </row>
    <row r="42" spans="1:34" ht="18.75">
      <c r="A42" s="1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1"/>
      <c r="AC42" s="1"/>
      <c r="AD42" s="1"/>
      <c r="AE42" s="1"/>
      <c r="AF42" s="1"/>
    </row>
    <row r="43" spans="1:34" ht="18.75">
      <c r="A43" s="1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1"/>
      <c r="AC43" s="1"/>
      <c r="AD43" s="1"/>
      <c r="AE43" s="1"/>
      <c r="AF43" s="1"/>
    </row>
    <row r="44" spans="1:34" ht="18.75">
      <c r="A44" s="1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1"/>
      <c r="AC44" s="1"/>
      <c r="AD44" s="1"/>
      <c r="AE44" s="1"/>
      <c r="AF44" s="1"/>
    </row>
    <row r="45" spans="1:34" ht="18.75">
      <c r="A45" s="1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1"/>
      <c r="AC45" s="1"/>
      <c r="AD45" s="1"/>
      <c r="AE45" s="1"/>
      <c r="AF45" s="1"/>
    </row>
    <row r="46" spans="1:34" ht="18.75">
      <c r="A46" s="1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1"/>
      <c r="AC46" s="1"/>
      <c r="AD46" s="1"/>
      <c r="AE46" s="1"/>
      <c r="AF46" s="1"/>
    </row>
    <row r="47" spans="1:34" ht="18.75">
      <c r="A47" s="1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1"/>
      <c r="AC47" s="1"/>
      <c r="AD47" s="1"/>
      <c r="AE47" s="1"/>
      <c r="AF47" s="1"/>
    </row>
    <row r="48" spans="1:34" ht="18.75">
      <c r="A48" s="1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1"/>
      <c r="AC48" s="1"/>
      <c r="AD48" s="1"/>
      <c r="AE48" s="1"/>
      <c r="AF48" s="1"/>
    </row>
    <row r="49" spans="1:32" ht="18.75">
      <c r="A49" s="1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1"/>
      <c r="AC49" s="1"/>
      <c r="AD49" s="1"/>
      <c r="AE49" s="1"/>
      <c r="AF49" s="1"/>
    </row>
    <row r="50" spans="1:32" ht="18.75">
      <c r="A50" s="1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1"/>
      <c r="AC50" s="1"/>
      <c r="AD50" s="1"/>
      <c r="AE50" s="1"/>
      <c r="AF50" s="1"/>
    </row>
    <row r="51" spans="1:32" ht="18.75">
      <c r="A51" s="1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1"/>
      <c r="AC51" s="1"/>
      <c r="AD51" s="1"/>
      <c r="AE51" s="1"/>
      <c r="AF51" s="1"/>
    </row>
    <row r="52" spans="1:32" ht="18.75">
      <c r="A52" s="1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1"/>
      <c r="AC52" s="1"/>
      <c r="AD52" s="1"/>
      <c r="AE52" s="1"/>
      <c r="AF52" s="1"/>
    </row>
    <row r="53" spans="1:32" ht="18.75">
      <c r="A53" s="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1"/>
      <c r="AC53" s="1"/>
      <c r="AD53" s="1"/>
      <c r="AE53" s="1"/>
      <c r="AF53" s="1"/>
    </row>
    <row r="54" spans="1:32" ht="18.75">
      <c r="A54" s="1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1"/>
      <c r="AC54" s="1"/>
      <c r="AD54" s="1"/>
      <c r="AE54" s="1"/>
      <c r="AF54" s="1"/>
    </row>
    <row r="55" spans="1:32" ht="18.75">
      <c r="A55" s="1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1"/>
      <c r="AC55" s="1"/>
      <c r="AD55" s="1"/>
      <c r="AE55" s="1"/>
      <c r="AF55" s="1"/>
    </row>
    <row r="56" spans="1:32" ht="18.75">
      <c r="A56" s="1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1"/>
      <c r="AC56" s="1"/>
      <c r="AD56" s="1"/>
      <c r="AE56" s="1"/>
      <c r="AF56" s="1"/>
    </row>
    <row r="57" spans="1:32" ht="18.75">
      <c r="A57" s="1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1"/>
      <c r="AC57" s="1"/>
      <c r="AD57" s="1"/>
      <c r="AE57" s="1"/>
      <c r="AF57" s="1"/>
    </row>
    <row r="58" spans="1:32" ht="18.75">
      <c r="A58" s="1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1"/>
      <c r="AC58" s="1"/>
      <c r="AD58" s="1"/>
      <c r="AE58" s="1"/>
      <c r="AF58" s="1"/>
    </row>
    <row r="59" spans="1:32" ht="18.75">
      <c r="A59" s="1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1"/>
      <c r="AC59" s="1"/>
      <c r="AD59" s="1"/>
      <c r="AE59" s="1"/>
      <c r="AF59" s="1"/>
    </row>
    <row r="60" spans="1:32" ht="18.75">
      <c r="A60" s="1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1"/>
      <c r="AC60" s="1"/>
      <c r="AD60" s="1"/>
      <c r="AE60" s="1"/>
      <c r="AF60" s="1"/>
    </row>
    <row r="61" spans="1:32" ht="18.75">
      <c r="A61" s="1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1"/>
      <c r="AC61" s="1"/>
      <c r="AD61" s="1"/>
      <c r="AE61" s="1"/>
      <c r="AF61" s="1"/>
    </row>
    <row r="62" spans="1:32" ht="18.75">
      <c r="A62" s="1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1"/>
      <c r="AC62" s="1"/>
      <c r="AD62" s="1"/>
      <c r="AE62" s="1"/>
      <c r="AF62" s="1"/>
    </row>
    <row r="63" spans="1:32" ht="18.75">
      <c r="A63" s="1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1"/>
      <c r="AC63" s="1"/>
      <c r="AD63" s="1"/>
      <c r="AE63" s="1"/>
      <c r="AF63" s="1"/>
    </row>
    <row r="64" spans="1:32" ht="18.75">
      <c r="A64" s="1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1"/>
      <c r="AC64" s="1"/>
      <c r="AD64" s="1"/>
      <c r="AE64" s="1"/>
      <c r="AF64" s="1"/>
    </row>
    <row r="65" spans="1:32" ht="18.75">
      <c r="A65" s="1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1"/>
      <c r="AC65" s="1"/>
      <c r="AD65" s="1"/>
      <c r="AE65" s="1"/>
      <c r="AF65" s="1"/>
    </row>
    <row r="66" spans="1:32" ht="18.75">
      <c r="A66" s="1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1"/>
      <c r="AC66" s="1"/>
      <c r="AD66" s="1"/>
      <c r="AE66" s="1"/>
      <c r="AF66" s="1"/>
    </row>
    <row r="67" spans="1:32" ht="18.75">
      <c r="A67" s="1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1"/>
      <c r="AC67" s="1"/>
      <c r="AD67" s="1"/>
      <c r="AE67" s="1"/>
      <c r="AF67" s="1"/>
    </row>
    <row r="68" spans="1:32" ht="18.75">
      <c r="A68" s="1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1"/>
      <c r="AC68" s="1"/>
      <c r="AD68" s="1"/>
      <c r="AE68" s="1"/>
      <c r="AF68" s="1"/>
    </row>
    <row r="69" spans="1:32" ht="18.75">
      <c r="A69" s="1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1"/>
      <c r="AC69" s="1"/>
      <c r="AD69" s="1"/>
      <c r="AE69" s="1"/>
      <c r="AF69" s="1"/>
    </row>
    <row r="70" spans="1:32" ht="18.75">
      <c r="A70" s="1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1"/>
      <c r="AC70" s="1"/>
      <c r="AD70" s="1"/>
      <c r="AE70" s="1"/>
      <c r="AF70" s="1"/>
    </row>
    <row r="71" spans="1:32" ht="18.75">
      <c r="A71" s="1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1"/>
      <c r="AC71" s="1"/>
      <c r="AD71" s="1"/>
      <c r="AE71" s="1"/>
      <c r="AF71" s="1"/>
    </row>
    <row r="72" spans="1:32" ht="18.75">
      <c r="A72" s="1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1"/>
      <c r="AC72" s="1"/>
      <c r="AD72" s="1"/>
      <c r="AE72" s="1"/>
      <c r="AF72" s="1"/>
    </row>
    <row r="73" spans="1:32" ht="18.75">
      <c r="A73" s="1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1"/>
      <c r="AC73" s="1"/>
      <c r="AD73" s="1"/>
      <c r="AE73" s="1"/>
      <c r="AF73" s="1"/>
    </row>
    <row r="74" spans="1:32" ht="18.75">
      <c r="A74" s="1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1"/>
      <c r="AC74" s="1"/>
      <c r="AD74" s="1"/>
      <c r="AE74" s="1"/>
      <c r="AF74" s="1"/>
    </row>
    <row r="75" spans="1:32" ht="18.75">
      <c r="A75" s="1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1"/>
      <c r="AC75" s="1"/>
      <c r="AD75" s="1"/>
      <c r="AE75" s="1"/>
      <c r="AF75" s="1"/>
    </row>
    <row r="76" spans="1:32" ht="18.75">
      <c r="A76" s="1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1"/>
      <c r="AC76" s="1"/>
      <c r="AD76" s="1"/>
      <c r="AE76" s="1"/>
      <c r="AF76" s="1"/>
    </row>
    <row r="77" spans="1:32" ht="18.75">
      <c r="A77" s="1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1"/>
      <c r="AC77" s="1"/>
      <c r="AD77" s="1"/>
      <c r="AE77" s="1"/>
      <c r="AF77" s="1"/>
    </row>
    <row r="78" spans="1:32" ht="18.75">
      <c r="A78" s="1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1"/>
      <c r="AC78" s="1"/>
      <c r="AD78" s="1"/>
      <c r="AE78" s="1"/>
      <c r="AF78" s="1"/>
    </row>
    <row r="79" spans="1:32" ht="18.75">
      <c r="A79" s="1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1"/>
      <c r="AC79" s="1"/>
      <c r="AD79" s="1"/>
      <c r="AE79" s="1"/>
      <c r="AF79" s="1"/>
    </row>
    <row r="80" spans="1:32" ht="18.75">
      <c r="A80" s="1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1"/>
      <c r="AC80" s="1"/>
      <c r="AD80" s="1"/>
      <c r="AE80" s="1"/>
      <c r="AF80" s="1"/>
    </row>
    <row r="81" spans="1:32" ht="18.75">
      <c r="A81" s="1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1"/>
      <c r="AC81" s="1"/>
      <c r="AD81" s="1"/>
      <c r="AE81" s="1"/>
      <c r="AF81" s="1"/>
    </row>
    <row r="82" spans="1:32" ht="18.75">
      <c r="A82" s="1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1"/>
      <c r="AC82" s="1"/>
      <c r="AD82" s="1"/>
      <c r="AE82" s="1"/>
      <c r="AF82" s="1"/>
    </row>
    <row r="83" spans="1:32" ht="18.75">
      <c r="A83" s="1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1"/>
      <c r="AC83" s="1"/>
      <c r="AD83" s="1"/>
      <c r="AE83" s="1"/>
      <c r="AF83" s="1"/>
    </row>
    <row r="84" spans="1:32" ht="18.75">
      <c r="A84" s="1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1"/>
      <c r="AC84" s="1"/>
      <c r="AD84" s="1"/>
      <c r="AE84" s="1"/>
      <c r="AF84" s="1"/>
    </row>
    <row r="85" spans="1:32" ht="18.75">
      <c r="A85" s="1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1"/>
      <c r="AC85" s="1"/>
      <c r="AD85" s="1"/>
      <c r="AE85" s="1"/>
      <c r="AF85" s="1"/>
    </row>
    <row r="86" spans="1:32" ht="18.75">
      <c r="A86" s="1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1"/>
      <c r="AC86" s="1"/>
      <c r="AD86" s="1"/>
      <c r="AE86" s="1"/>
      <c r="AF86" s="1"/>
    </row>
    <row r="87" spans="1:32" ht="18.75">
      <c r="A87" s="1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1"/>
      <c r="AC87" s="1"/>
      <c r="AD87" s="1"/>
      <c r="AE87" s="1"/>
      <c r="AF87" s="1"/>
    </row>
    <row r="88" spans="1:32" ht="18.75">
      <c r="A88" s="1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1"/>
      <c r="AC88" s="1"/>
      <c r="AD88" s="1"/>
      <c r="AE88" s="1"/>
      <c r="AF88" s="1"/>
    </row>
    <row r="89" spans="1:32" ht="18.75">
      <c r="A89" s="1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1"/>
      <c r="AC89" s="1"/>
      <c r="AD89" s="1"/>
      <c r="AE89" s="1"/>
      <c r="AF89" s="1"/>
    </row>
    <row r="90" spans="1:32" ht="18.75">
      <c r="A90" s="1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1"/>
      <c r="AC90" s="1"/>
      <c r="AD90" s="1"/>
      <c r="AE90" s="1"/>
      <c r="AF90" s="1"/>
    </row>
    <row r="91" spans="1:32" ht="18.75">
      <c r="A91" s="1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1"/>
      <c r="AC91" s="1"/>
      <c r="AD91" s="1"/>
      <c r="AE91" s="1"/>
      <c r="AF91" s="1"/>
    </row>
    <row r="92" spans="1:32" ht="18.75">
      <c r="A92" s="1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1"/>
      <c r="AC92" s="1"/>
      <c r="AD92" s="1"/>
      <c r="AE92" s="1"/>
      <c r="AF92" s="1"/>
    </row>
    <row r="93" spans="1:32" ht="18.75">
      <c r="A93" s="1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1"/>
      <c r="AC93" s="1"/>
      <c r="AD93" s="1"/>
      <c r="AE93" s="1"/>
      <c r="AF93" s="1"/>
    </row>
    <row r="94" spans="1:32" ht="18.75">
      <c r="A94" s="1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1"/>
      <c r="AC94" s="1"/>
      <c r="AD94" s="1"/>
      <c r="AE94" s="1"/>
      <c r="AF94" s="1"/>
    </row>
    <row r="95" spans="1:32" ht="18.75">
      <c r="A95" s="1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1"/>
      <c r="AC95" s="1"/>
      <c r="AD95" s="1"/>
      <c r="AE95" s="1"/>
      <c r="AF95" s="1"/>
    </row>
    <row r="96" spans="1:32" ht="18.75">
      <c r="A96" s="1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1"/>
      <c r="AC96" s="1"/>
      <c r="AD96" s="1"/>
      <c r="AE96" s="1"/>
      <c r="AF96" s="1"/>
    </row>
    <row r="97" spans="1:32" ht="18.75">
      <c r="A97" s="1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1"/>
      <c r="AC97" s="1"/>
      <c r="AD97" s="1"/>
      <c r="AE97" s="1"/>
      <c r="AF97" s="1"/>
    </row>
    <row r="98" spans="1:32" ht="18.75">
      <c r="A98" s="1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1"/>
      <c r="AC98" s="1"/>
      <c r="AD98" s="1"/>
      <c r="AE98" s="1"/>
      <c r="AF98" s="1"/>
    </row>
    <row r="99" spans="1:32" ht="18.75">
      <c r="A99" s="1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1"/>
      <c r="AC99" s="1"/>
      <c r="AD99" s="1"/>
      <c r="AE99" s="1"/>
      <c r="AF99" s="1"/>
    </row>
    <row r="100" spans="1:32" ht="18.75">
      <c r="A100" s="1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1"/>
      <c r="AC100" s="1"/>
      <c r="AD100" s="1"/>
      <c r="AE100" s="1"/>
      <c r="AF100" s="1"/>
    </row>
    <row r="101" spans="1:32" ht="18.75">
      <c r="A101" s="1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1"/>
      <c r="AC101" s="1"/>
      <c r="AD101" s="1"/>
      <c r="AE101" s="1"/>
      <c r="AF101" s="1"/>
    </row>
    <row r="102" spans="1:32" ht="18.75">
      <c r="A102" s="1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1"/>
      <c r="AC102" s="1"/>
      <c r="AD102" s="1"/>
      <c r="AE102" s="1"/>
      <c r="AF102" s="1"/>
    </row>
    <row r="103" spans="1:32" ht="18.75">
      <c r="A103" s="1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1"/>
      <c r="AC103" s="1"/>
      <c r="AD103" s="1"/>
      <c r="AE103" s="1"/>
      <c r="AF103" s="1"/>
    </row>
    <row r="104" spans="1:32" ht="18.75">
      <c r="A104" s="1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1"/>
      <c r="AC104" s="1"/>
      <c r="AD104" s="1"/>
      <c r="AE104" s="1"/>
      <c r="AF104" s="1"/>
    </row>
    <row r="105" spans="1:32" ht="18.75">
      <c r="A105" s="1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1"/>
      <c r="AC105" s="1"/>
      <c r="AD105" s="1"/>
      <c r="AE105" s="1"/>
      <c r="AF105" s="1"/>
    </row>
    <row r="106" spans="1:32" ht="18.75">
      <c r="A106" s="1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1"/>
      <c r="AC106" s="1"/>
      <c r="AD106" s="1"/>
      <c r="AE106" s="1"/>
      <c r="AF106" s="1"/>
    </row>
    <row r="107" spans="1:32" ht="18.75">
      <c r="A107" s="1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1"/>
      <c r="AC107" s="1"/>
      <c r="AD107" s="1"/>
      <c r="AE107" s="1"/>
      <c r="AF107" s="1"/>
    </row>
    <row r="108" spans="1:32" ht="18.75">
      <c r="A108" s="1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1"/>
      <c r="AC108" s="1"/>
      <c r="AD108" s="1"/>
      <c r="AE108" s="1"/>
      <c r="AF108" s="1"/>
    </row>
    <row r="109" spans="1:32" ht="18.75">
      <c r="A109" s="1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1"/>
      <c r="AC109" s="1"/>
      <c r="AD109" s="1"/>
      <c r="AE109" s="1"/>
      <c r="AF109" s="1"/>
    </row>
    <row r="110" spans="1:32" ht="18.75">
      <c r="A110" s="1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1"/>
      <c r="AC110" s="1"/>
      <c r="AD110" s="1"/>
      <c r="AE110" s="1"/>
      <c r="AF110" s="1"/>
    </row>
    <row r="111" spans="1:32" ht="18.75">
      <c r="A111" s="1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1"/>
      <c r="AC111" s="1"/>
      <c r="AD111" s="1"/>
      <c r="AE111" s="1"/>
      <c r="AF111" s="1"/>
    </row>
    <row r="112" spans="1:32" ht="18.75">
      <c r="A112" s="1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1"/>
      <c r="AC112" s="1"/>
      <c r="AD112" s="1"/>
      <c r="AE112" s="1"/>
      <c r="AF112" s="1"/>
    </row>
    <row r="113" spans="1:32" ht="18.75">
      <c r="A113" s="1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1"/>
      <c r="AC113" s="1"/>
      <c r="AD113" s="1"/>
      <c r="AE113" s="1"/>
      <c r="AF113" s="1"/>
    </row>
    <row r="114" spans="1:32" ht="18.75">
      <c r="A114" s="1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1"/>
      <c r="AC114" s="1"/>
      <c r="AD114" s="1"/>
      <c r="AE114" s="1"/>
      <c r="AF114" s="1"/>
    </row>
    <row r="115" spans="1:32" ht="18.75">
      <c r="A115" s="1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1"/>
      <c r="AC115" s="1"/>
      <c r="AD115" s="1"/>
      <c r="AE115" s="1"/>
      <c r="AF115" s="1"/>
    </row>
    <row r="116" spans="1:32" ht="18.75">
      <c r="A116" s="1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1"/>
      <c r="AC116" s="1"/>
      <c r="AD116" s="1"/>
      <c r="AE116" s="1"/>
      <c r="AF116" s="1"/>
    </row>
    <row r="117" spans="1:32" ht="18.75">
      <c r="A117" s="1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1"/>
      <c r="AC117" s="1"/>
      <c r="AD117" s="1"/>
      <c r="AE117" s="1"/>
      <c r="AF117" s="1"/>
    </row>
    <row r="118" spans="1:32" ht="18.75">
      <c r="A118" s="1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1"/>
      <c r="AC118" s="1"/>
      <c r="AD118" s="1"/>
      <c r="AE118" s="1"/>
      <c r="AF118" s="1"/>
    </row>
    <row r="119" spans="1:32" ht="18.75">
      <c r="A119" s="1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1"/>
      <c r="AC119" s="1"/>
      <c r="AD119" s="1"/>
      <c r="AE119" s="1"/>
      <c r="AF119" s="1"/>
    </row>
    <row r="120" spans="1:32" ht="18.75">
      <c r="A120" s="1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1"/>
      <c r="AC120" s="1"/>
      <c r="AD120" s="1"/>
      <c r="AE120" s="1"/>
      <c r="AF120" s="1"/>
    </row>
    <row r="121" spans="1:32" ht="18.75">
      <c r="A121" s="1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1"/>
      <c r="AC121" s="1"/>
      <c r="AD121" s="1"/>
      <c r="AE121" s="1"/>
      <c r="AF121" s="1"/>
    </row>
    <row r="122" spans="1:32" ht="18.75">
      <c r="A122" s="1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1"/>
      <c r="AC122" s="1"/>
      <c r="AD122" s="1"/>
      <c r="AE122" s="1"/>
      <c r="AF122" s="1"/>
    </row>
    <row r="123" spans="1:32" ht="18.75">
      <c r="A123" s="1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1"/>
      <c r="AC123" s="1"/>
      <c r="AD123" s="1"/>
      <c r="AE123" s="1"/>
      <c r="AF123" s="1"/>
    </row>
    <row r="124" spans="1:32" ht="18.75">
      <c r="A124" s="1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1"/>
      <c r="AC124" s="1"/>
      <c r="AD124" s="1"/>
      <c r="AE124" s="1"/>
      <c r="AF124" s="1"/>
    </row>
    <row r="125" spans="1:32" ht="18.75">
      <c r="A125" s="1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1"/>
      <c r="AC125" s="1"/>
      <c r="AD125" s="1"/>
      <c r="AE125" s="1"/>
      <c r="AF125" s="1"/>
    </row>
    <row r="126" spans="1:32" ht="18.75">
      <c r="A126" s="1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1"/>
      <c r="AC126" s="1"/>
      <c r="AD126" s="1"/>
      <c r="AE126" s="1"/>
      <c r="AF126" s="1"/>
    </row>
    <row r="127" spans="1:32" ht="18.75">
      <c r="A127" s="1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1"/>
      <c r="AC127" s="1"/>
      <c r="AD127" s="1"/>
      <c r="AE127" s="1"/>
      <c r="AF127" s="1"/>
    </row>
    <row r="128" spans="1:32" ht="18.75">
      <c r="A128" s="1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1"/>
      <c r="AC128" s="1"/>
      <c r="AD128" s="1"/>
      <c r="AE128" s="1"/>
      <c r="AF128" s="1"/>
    </row>
    <row r="129" spans="1:32" ht="18.75">
      <c r="A129" s="1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1"/>
      <c r="AC129" s="1"/>
      <c r="AD129" s="1"/>
      <c r="AE129" s="1"/>
      <c r="AF129" s="1"/>
    </row>
    <row r="130" spans="1:32" ht="18.75">
      <c r="A130" s="1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1"/>
      <c r="AC130" s="1"/>
      <c r="AD130" s="1"/>
      <c r="AE130" s="1"/>
      <c r="AF130" s="1"/>
    </row>
    <row r="131" spans="1:32" ht="18.75">
      <c r="A131" s="1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1"/>
      <c r="AC131" s="1"/>
      <c r="AD131" s="1"/>
      <c r="AE131" s="1"/>
      <c r="AF131" s="1"/>
    </row>
    <row r="132" spans="1:32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</sheetData>
  <sortState ref="B12:AA26">
    <sortCondition ref="B12"/>
  </sortState>
  <mergeCells count="8">
    <mergeCell ref="AA9:AA11"/>
    <mergeCell ref="Z9:Z11"/>
    <mergeCell ref="C9:C11"/>
    <mergeCell ref="B9:B11"/>
    <mergeCell ref="A9:A11"/>
    <mergeCell ref="D9:Y9"/>
    <mergeCell ref="D10:M10"/>
    <mergeCell ref="O10:Y10"/>
  </mergeCells>
  <phoneticPr fontId="0" type="noConversion"/>
  <pageMargins left="0.78740157480314965" right="0.43307086614173229" top="0.15748031496062992" bottom="0.35433070866141736" header="0.15748031496062992" footer="0.27559055118110237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topLeftCell="A22" zoomScale="80" zoomScaleNormal="80" workbookViewId="0">
      <selection activeCell="C26" sqref="C26"/>
    </sheetView>
  </sheetViews>
  <sheetFormatPr defaultRowHeight="12.75"/>
  <cols>
    <col min="1" max="1" width="5" customWidth="1"/>
    <col min="2" max="2" width="46.140625" customWidth="1"/>
    <col min="3" max="3" width="39.7109375" customWidth="1"/>
  </cols>
  <sheetData>
    <row r="1" spans="1:21" ht="18.95" customHeight="1">
      <c r="B1" s="23" t="s">
        <v>10</v>
      </c>
      <c r="C1" s="21" t="s">
        <v>39</v>
      </c>
    </row>
    <row r="2" spans="1:21" ht="18.95" customHeight="1">
      <c r="B2" s="55" t="s">
        <v>11</v>
      </c>
      <c r="C2" s="56" t="s">
        <v>38</v>
      </c>
    </row>
    <row r="3" spans="1:21" ht="18.95" customHeight="1">
      <c r="B3" s="24" t="s">
        <v>31</v>
      </c>
      <c r="C3" s="22"/>
    </row>
    <row r="4" spans="1:21" ht="18.95" customHeight="1">
      <c r="B4" s="24" t="s">
        <v>35</v>
      </c>
      <c r="C4" s="68" t="s">
        <v>40</v>
      </c>
    </row>
    <row r="5" spans="1:21" ht="18.95" customHeight="1">
      <c r="B5" s="24" t="s">
        <v>36</v>
      </c>
      <c r="C5" s="22" t="s">
        <v>50</v>
      </c>
    </row>
    <row r="6" spans="1:21" ht="18.95" customHeight="1">
      <c r="B6" s="24" t="s">
        <v>28</v>
      </c>
      <c r="C6" s="22" t="s">
        <v>72</v>
      </c>
    </row>
    <row r="7" spans="1:21" ht="18.95" customHeight="1">
      <c r="B7" s="55" t="s">
        <v>12</v>
      </c>
      <c r="C7" s="56" t="s">
        <v>45</v>
      </c>
    </row>
    <row r="8" spans="1:21" ht="18.95" customHeight="1" thickBot="1">
      <c r="B8" s="25" t="s">
        <v>13</v>
      </c>
      <c r="C8" s="26" t="s">
        <v>99</v>
      </c>
    </row>
    <row r="9" spans="1:21" ht="13.5" thickBot="1">
      <c r="B9" s="69"/>
      <c r="C9" s="70"/>
    </row>
    <row r="10" spans="1:21" ht="13.5" thickBot="1">
      <c r="A10" s="210" t="s">
        <v>0</v>
      </c>
      <c r="B10" s="209" t="s">
        <v>93</v>
      </c>
      <c r="C10" s="206" t="s">
        <v>7</v>
      </c>
      <c r="D10" s="220" t="s">
        <v>1</v>
      </c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</row>
    <row r="11" spans="1:21" ht="13.5" thickBot="1">
      <c r="A11" s="210"/>
      <c r="B11" s="209"/>
      <c r="C11" s="207"/>
      <c r="D11" s="222" t="s">
        <v>96</v>
      </c>
      <c r="E11" s="223"/>
      <c r="F11" s="223"/>
      <c r="G11" s="223"/>
      <c r="H11" s="223"/>
      <c r="I11" s="223"/>
      <c r="J11" s="223"/>
      <c r="K11" s="223"/>
      <c r="L11" s="224"/>
      <c r="M11" s="225" t="s">
        <v>95</v>
      </c>
      <c r="N11" s="225"/>
      <c r="O11" s="225"/>
      <c r="P11" s="225"/>
      <c r="Q11" s="225"/>
      <c r="R11" s="225"/>
      <c r="S11" s="225"/>
      <c r="T11" s="225"/>
      <c r="U11" s="225"/>
    </row>
    <row r="12" spans="1:21" ht="102" thickBot="1">
      <c r="A12" s="219"/>
      <c r="B12" s="206"/>
      <c r="C12" s="207"/>
      <c r="D12" s="71" t="s">
        <v>14</v>
      </c>
      <c r="E12" s="72" t="s">
        <v>15</v>
      </c>
      <c r="F12" s="72" t="s">
        <v>16</v>
      </c>
      <c r="G12" s="72" t="s">
        <v>17</v>
      </c>
      <c r="H12" s="72" t="s">
        <v>20</v>
      </c>
      <c r="I12" s="73" t="s">
        <v>30</v>
      </c>
      <c r="J12" s="72" t="s">
        <v>29</v>
      </c>
      <c r="K12" s="72" t="s">
        <v>2</v>
      </c>
      <c r="L12" s="75" t="s">
        <v>73</v>
      </c>
      <c r="M12" s="71" t="s">
        <v>14</v>
      </c>
      <c r="N12" s="74" t="s">
        <v>15</v>
      </c>
      <c r="O12" s="72" t="s">
        <v>16</v>
      </c>
      <c r="P12" s="72" t="s">
        <v>17</v>
      </c>
      <c r="Q12" s="72" t="s">
        <v>20</v>
      </c>
      <c r="R12" s="72" t="s">
        <v>30</v>
      </c>
      <c r="S12" s="74" t="s">
        <v>29</v>
      </c>
      <c r="T12" s="74" t="s">
        <v>2</v>
      </c>
      <c r="U12" s="143" t="s">
        <v>74</v>
      </c>
    </row>
    <row r="13" spans="1:21" ht="15.95" customHeight="1" thickBot="1">
      <c r="A13" s="76">
        <v>1</v>
      </c>
      <c r="B13" s="77" t="s">
        <v>75</v>
      </c>
      <c r="C13" s="78" t="s">
        <v>76</v>
      </c>
      <c r="D13" s="83"/>
      <c r="E13" s="84"/>
      <c r="F13" s="79"/>
      <c r="G13" s="80"/>
      <c r="H13" s="80"/>
      <c r="I13" s="81"/>
      <c r="J13" s="119"/>
      <c r="K13" s="124"/>
      <c r="L13" s="122" t="s">
        <v>4</v>
      </c>
      <c r="M13" s="83"/>
      <c r="N13" s="131"/>
      <c r="O13" s="79"/>
      <c r="P13" s="80"/>
      <c r="Q13" s="80"/>
      <c r="R13" s="81"/>
      <c r="S13" s="128"/>
      <c r="T13" s="129"/>
      <c r="U13" s="82"/>
    </row>
    <row r="14" spans="1:21" ht="15.95" customHeight="1" thickBot="1">
      <c r="A14" s="86">
        <v>2</v>
      </c>
      <c r="B14" s="195" t="s">
        <v>77</v>
      </c>
      <c r="C14" s="196" t="s">
        <v>78</v>
      </c>
      <c r="D14" s="91"/>
      <c r="E14" s="92">
        <v>20</v>
      </c>
      <c r="F14" s="87"/>
      <c r="G14" s="88"/>
      <c r="H14" s="88"/>
      <c r="I14" s="89"/>
      <c r="J14" s="120">
        <f t="shared" ref="J14" si="0">SUM(D14:I14)</f>
        <v>20</v>
      </c>
      <c r="K14" s="125">
        <v>2</v>
      </c>
      <c r="L14" s="123" t="s">
        <v>4</v>
      </c>
      <c r="M14" s="91"/>
      <c r="N14" s="88"/>
      <c r="O14" s="87"/>
      <c r="P14" s="88"/>
      <c r="Q14" s="88"/>
      <c r="R14" s="89"/>
      <c r="S14" s="106"/>
      <c r="T14" s="105"/>
      <c r="U14" s="90"/>
    </row>
    <row r="15" spans="1:21" ht="15.95" customHeight="1" thickBot="1">
      <c r="A15" s="95">
        <v>3</v>
      </c>
      <c r="B15" s="77" t="s">
        <v>105</v>
      </c>
      <c r="C15" s="78" t="s">
        <v>78</v>
      </c>
      <c r="D15" s="91"/>
      <c r="E15" s="96"/>
      <c r="F15" s="87"/>
      <c r="G15" s="88"/>
      <c r="H15" s="88"/>
      <c r="I15" s="89"/>
      <c r="J15" s="121"/>
      <c r="K15" s="99"/>
      <c r="L15" s="123" t="s">
        <v>4</v>
      </c>
      <c r="M15" s="91"/>
      <c r="N15" s="134"/>
      <c r="O15" s="87"/>
      <c r="P15" s="88"/>
      <c r="Q15" s="88"/>
      <c r="R15" s="89"/>
      <c r="S15" s="127"/>
      <c r="T15" s="130"/>
      <c r="U15" s="152"/>
    </row>
    <row r="16" spans="1:21" ht="13.5" thickBot="1">
      <c r="A16" s="11"/>
      <c r="B16" s="67" t="s">
        <v>5</v>
      </c>
      <c r="C16" s="67"/>
      <c r="D16" s="99">
        <f t="shared" ref="D16:I16" si="1">SUM(D13:D15)</f>
        <v>0</v>
      </c>
      <c r="E16" s="99">
        <f t="shared" si="1"/>
        <v>20</v>
      </c>
      <c r="F16" s="99">
        <f t="shared" si="1"/>
        <v>0</v>
      </c>
      <c r="G16" s="99">
        <f t="shared" si="1"/>
        <v>0</v>
      </c>
      <c r="H16" s="99">
        <f t="shared" si="1"/>
        <v>0</v>
      </c>
      <c r="I16" s="99">
        <f t="shared" si="1"/>
        <v>0</v>
      </c>
      <c r="J16" s="99">
        <f>SUM(D16:I16)</f>
        <v>20</v>
      </c>
      <c r="K16" s="99">
        <v>2</v>
      </c>
      <c r="L16" s="98"/>
      <c r="M16" s="100">
        <f t="shared" ref="M16:R16" si="2">SUM(M13:M15)</f>
        <v>0</v>
      </c>
      <c r="N16" s="100">
        <f t="shared" si="2"/>
        <v>0</v>
      </c>
      <c r="O16" s="100">
        <f t="shared" si="2"/>
        <v>0</v>
      </c>
      <c r="P16" s="100">
        <f t="shared" si="2"/>
        <v>0</v>
      </c>
      <c r="Q16" s="100">
        <f t="shared" si="2"/>
        <v>0</v>
      </c>
      <c r="R16" s="100">
        <f t="shared" si="2"/>
        <v>0</v>
      </c>
      <c r="S16" s="100">
        <f>SUM(M16:R16)</f>
        <v>0</v>
      </c>
      <c r="T16" s="100">
        <f>SUM(T13:T15)</f>
        <v>0</v>
      </c>
      <c r="U16" s="100"/>
    </row>
    <row r="17" spans="1:21" ht="15.95" customHeight="1" thickBot="1">
      <c r="A17" s="11"/>
      <c r="B17" s="67" t="s">
        <v>1</v>
      </c>
      <c r="C17" s="67"/>
      <c r="D17" s="216">
        <f>SUM(D16:I16)</f>
        <v>20</v>
      </c>
      <c r="E17" s="217"/>
      <c r="F17" s="217"/>
      <c r="G17" s="217"/>
      <c r="H17" s="217"/>
      <c r="I17" s="218"/>
      <c r="J17" s="100"/>
      <c r="K17" s="100"/>
      <c r="L17" s="100"/>
      <c r="M17" s="216"/>
      <c r="N17" s="217"/>
      <c r="O17" s="217"/>
      <c r="P17" s="217"/>
      <c r="Q17" s="217"/>
      <c r="R17" s="218"/>
      <c r="S17" s="100"/>
      <c r="T17" s="100"/>
      <c r="U17" s="100"/>
    </row>
    <row r="18" spans="1:21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20" spans="1:21" ht="13.5" thickBot="1"/>
    <row r="21" spans="1:21" ht="13.5" thickBot="1">
      <c r="A21" s="210" t="s">
        <v>0</v>
      </c>
      <c r="B21" s="209" t="s">
        <v>103</v>
      </c>
      <c r="C21" s="206" t="s">
        <v>7</v>
      </c>
      <c r="D21" s="220" t="s">
        <v>1</v>
      </c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</row>
    <row r="22" spans="1:21" ht="13.5" thickBot="1">
      <c r="A22" s="210"/>
      <c r="B22" s="209"/>
      <c r="C22" s="207"/>
      <c r="D22" s="222" t="s">
        <v>96</v>
      </c>
      <c r="E22" s="223"/>
      <c r="F22" s="223"/>
      <c r="G22" s="223"/>
      <c r="H22" s="223"/>
      <c r="I22" s="223"/>
      <c r="J22" s="223"/>
      <c r="K22" s="223"/>
      <c r="L22" s="224"/>
      <c r="M22" s="225" t="s">
        <v>95</v>
      </c>
      <c r="N22" s="225"/>
      <c r="O22" s="225"/>
      <c r="P22" s="225"/>
      <c r="Q22" s="225"/>
      <c r="R22" s="225"/>
      <c r="S22" s="225"/>
      <c r="T22" s="225"/>
      <c r="U22" s="225"/>
    </row>
    <row r="23" spans="1:21" ht="102" thickBot="1">
      <c r="A23" s="219"/>
      <c r="B23" s="206"/>
      <c r="C23" s="207"/>
      <c r="D23" s="71" t="s">
        <v>14</v>
      </c>
      <c r="E23" s="72" t="s">
        <v>15</v>
      </c>
      <c r="F23" s="72" t="s">
        <v>16</v>
      </c>
      <c r="G23" s="72" t="s">
        <v>17</v>
      </c>
      <c r="H23" s="72" t="s">
        <v>20</v>
      </c>
      <c r="I23" s="73" t="s">
        <v>30</v>
      </c>
      <c r="J23" s="72" t="s">
        <v>29</v>
      </c>
      <c r="K23" s="72" t="s">
        <v>2</v>
      </c>
      <c r="L23" s="75" t="s">
        <v>73</v>
      </c>
      <c r="M23" s="71" t="s">
        <v>14</v>
      </c>
      <c r="N23" s="74" t="s">
        <v>15</v>
      </c>
      <c r="O23" s="72" t="s">
        <v>16</v>
      </c>
      <c r="P23" s="72" t="s">
        <v>17</v>
      </c>
      <c r="Q23" s="72" t="s">
        <v>20</v>
      </c>
      <c r="R23" s="72" t="s">
        <v>30</v>
      </c>
      <c r="S23" s="74" t="s">
        <v>29</v>
      </c>
      <c r="T23" s="74" t="s">
        <v>2</v>
      </c>
      <c r="U23" s="75" t="s">
        <v>74</v>
      </c>
    </row>
    <row r="24" spans="1:21" ht="15.95" customHeight="1" thickBot="1">
      <c r="A24" s="76">
        <v>1</v>
      </c>
      <c r="B24" s="197" t="s">
        <v>79</v>
      </c>
      <c r="C24" s="198" t="s">
        <v>80</v>
      </c>
      <c r="D24" s="82"/>
      <c r="E24" s="84">
        <v>30</v>
      </c>
      <c r="F24" s="79"/>
      <c r="G24" s="80"/>
      <c r="H24" s="80"/>
      <c r="I24" s="81"/>
      <c r="J24" s="119">
        <v>30</v>
      </c>
      <c r="K24" s="124">
        <v>3</v>
      </c>
      <c r="L24" s="122" t="s">
        <v>4</v>
      </c>
      <c r="M24" s="83"/>
      <c r="N24" s="131"/>
      <c r="O24" s="79"/>
      <c r="P24" s="80"/>
      <c r="Q24" s="80"/>
      <c r="R24" s="81"/>
      <c r="S24" s="128"/>
      <c r="T24" s="129"/>
      <c r="U24" s="82"/>
    </row>
    <row r="25" spans="1:21" ht="15.95" customHeight="1" thickBot="1">
      <c r="A25" s="107">
        <v>2</v>
      </c>
      <c r="B25" s="102" t="s">
        <v>81</v>
      </c>
      <c r="C25" s="146" t="s">
        <v>82</v>
      </c>
      <c r="D25" s="93"/>
      <c r="E25" s="93"/>
      <c r="F25" s="188"/>
      <c r="G25" s="189"/>
      <c r="H25" s="189"/>
      <c r="I25" s="190"/>
      <c r="J25" s="120"/>
      <c r="K25" s="125"/>
      <c r="L25" s="191"/>
      <c r="M25" s="192"/>
      <c r="N25" s="189"/>
      <c r="O25" s="193"/>
      <c r="P25" s="131"/>
      <c r="Q25" s="131"/>
      <c r="R25" s="128"/>
      <c r="S25" s="190"/>
      <c r="T25" s="194"/>
      <c r="U25" s="93"/>
    </row>
    <row r="26" spans="1:21" ht="15.95" customHeight="1" thickBot="1">
      <c r="A26" s="86">
        <v>3</v>
      </c>
      <c r="B26" s="42" t="s">
        <v>70</v>
      </c>
      <c r="C26" s="200" t="s">
        <v>102</v>
      </c>
      <c r="D26" s="145"/>
      <c r="E26" s="96"/>
      <c r="F26" s="133"/>
      <c r="G26" s="134"/>
      <c r="H26" s="134"/>
      <c r="I26" s="135"/>
      <c r="J26" s="121"/>
      <c r="K26" s="99"/>
      <c r="L26" s="123" t="s">
        <v>4</v>
      </c>
      <c r="M26" s="91"/>
      <c r="N26" s="134"/>
      <c r="O26" s="87"/>
      <c r="P26" s="88"/>
      <c r="Q26" s="88"/>
      <c r="R26" s="89"/>
      <c r="S26" s="127"/>
      <c r="T26" s="130"/>
      <c r="U26" s="151"/>
    </row>
    <row r="27" spans="1:21" ht="13.5" thickBot="1">
      <c r="A27" s="11"/>
      <c r="B27" s="67" t="s">
        <v>5</v>
      </c>
      <c r="C27" s="67"/>
      <c r="D27" s="100">
        <f t="shared" ref="D27:I27" si="3">SUM(D24:D26)</f>
        <v>0</v>
      </c>
      <c r="E27" s="99">
        <f t="shared" si="3"/>
        <v>30</v>
      </c>
      <c r="F27" s="100">
        <f t="shared" si="3"/>
        <v>0</v>
      </c>
      <c r="G27" s="100">
        <f t="shared" si="3"/>
        <v>0</v>
      </c>
      <c r="H27" s="100">
        <f t="shared" si="3"/>
        <v>0</v>
      </c>
      <c r="I27" s="100">
        <f t="shared" si="3"/>
        <v>0</v>
      </c>
      <c r="J27" s="99">
        <f>SUM(D27:I27)</f>
        <v>30</v>
      </c>
      <c r="K27" s="99">
        <f>SUM(K24:K26)</f>
        <v>3</v>
      </c>
      <c r="L27" s="98"/>
      <c r="M27" s="100">
        <f t="shared" ref="M27:R27" si="4">SUM(M24:M26)</f>
        <v>0</v>
      </c>
      <c r="N27" s="100">
        <f t="shared" si="4"/>
        <v>0</v>
      </c>
      <c r="O27" s="100">
        <f t="shared" si="4"/>
        <v>0</v>
      </c>
      <c r="P27" s="100">
        <f t="shared" si="4"/>
        <v>0</v>
      </c>
      <c r="Q27" s="100">
        <f t="shared" si="4"/>
        <v>0</v>
      </c>
      <c r="R27" s="132">
        <f t="shared" si="4"/>
        <v>0</v>
      </c>
      <c r="S27" s="100">
        <v>0</v>
      </c>
      <c r="T27" s="100"/>
      <c r="U27" s="99"/>
    </row>
    <row r="28" spans="1:21" ht="13.5" thickBot="1">
      <c r="A28" s="11"/>
      <c r="B28" s="67" t="s">
        <v>1</v>
      </c>
      <c r="C28" s="67"/>
      <c r="D28" s="216">
        <f>SUM(D27:I27)</f>
        <v>30</v>
      </c>
      <c r="E28" s="217"/>
      <c r="F28" s="217"/>
      <c r="G28" s="217"/>
      <c r="H28" s="217"/>
      <c r="I28" s="218"/>
      <c r="J28" s="100"/>
      <c r="K28" s="100"/>
      <c r="L28" s="100"/>
      <c r="M28" s="216"/>
      <c r="N28" s="217"/>
      <c r="O28" s="217"/>
      <c r="P28" s="217"/>
      <c r="Q28" s="217"/>
      <c r="R28" s="218"/>
      <c r="S28" s="99"/>
      <c r="T28" s="100"/>
      <c r="U28" s="100"/>
    </row>
    <row r="33" spans="1:21" ht="13.5" thickBot="1"/>
    <row r="34" spans="1:21" ht="13.5" thickBot="1">
      <c r="A34" s="210" t="s">
        <v>0</v>
      </c>
      <c r="B34" s="209" t="s">
        <v>92</v>
      </c>
      <c r="C34" s="206" t="s">
        <v>7</v>
      </c>
      <c r="D34" s="220" t="s">
        <v>1</v>
      </c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</row>
    <row r="35" spans="1:21" ht="13.5" thickBot="1">
      <c r="A35" s="210"/>
      <c r="B35" s="209"/>
      <c r="C35" s="207"/>
      <c r="D35" s="222" t="s">
        <v>96</v>
      </c>
      <c r="E35" s="223"/>
      <c r="F35" s="223"/>
      <c r="G35" s="223"/>
      <c r="H35" s="223"/>
      <c r="I35" s="223"/>
      <c r="J35" s="223"/>
      <c r="K35" s="223"/>
      <c r="L35" s="226"/>
      <c r="M35" s="225" t="s">
        <v>98</v>
      </c>
      <c r="N35" s="225"/>
      <c r="O35" s="225"/>
      <c r="P35" s="225"/>
      <c r="Q35" s="225"/>
      <c r="R35" s="225"/>
      <c r="S35" s="225"/>
      <c r="T35" s="225"/>
      <c r="U35" s="225"/>
    </row>
    <row r="36" spans="1:21" ht="102" thickBot="1">
      <c r="A36" s="219"/>
      <c r="B36" s="206"/>
      <c r="C36" s="207"/>
      <c r="D36" s="74" t="s">
        <v>14</v>
      </c>
      <c r="E36" s="72" t="s">
        <v>15</v>
      </c>
      <c r="F36" s="74" t="s">
        <v>16</v>
      </c>
      <c r="G36" s="74" t="s">
        <v>17</v>
      </c>
      <c r="H36" s="74" t="s">
        <v>20</v>
      </c>
      <c r="I36" s="141" t="s">
        <v>30</v>
      </c>
      <c r="J36" s="72" t="s">
        <v>29</v>
      </c>
      <c r="K36" s="72" t="s">
        <v>2</v>
      </c>
      <c r="L36" s="143" t="s">
        <v>73</v>
      </c>
      <c r="M36" s="74" t="s">
        <v>14</v>
      </c>
      <c r="N36" s="74" t="s">
        <v>15</v>
      </c>
      <c r="O36" s="74" t="s">
        <v>16</v>
      </c>
      <c r="P36" s="74" t="s">
        <v>17</v>
      </c>
      <c r="Q36" s="74" t="s">
        <v>20</v>
      </c>
      <c r="R36" s="74" t="s">
        <v>30</v>
      </c>
      <c r="S36" s="74" t="s">
        <v>29</v>
      </c>
      <c r="T36" s="74" t="s">
        <v>2</v>
      </c>
      <c r="U36" s="75" t="s">
        <v>74</v>
      </c>
    </row>
    <row r="37" spans="1:21" ht="30" customHeight="1" thickBot="1">
      <c r="A37" s="76">
        <v>1</v>
      </c>
      <c r="B37" s="77" t="s">
        <v>83</v>
      </c>
      <c r="C37" s="103" t="s">
        <v>84</v>
      </c>
      <c r="D37" s="144"/>
      <c r="E37" s="136"/>
      <c r="F37" s="138"/>
      <c r="G37" s="140"/>
      <c r="H37" s="140"/>
      <c r="I37" s="137"/>
      <c r="J37" s="119"/>
      <c r="K37" s="85"/>
      <c r="L37" s="82" t="s">
        <v>4</v>
      </c>
      <c r="M37" s="138"/>
      <c r="N37" s="139"/>
      <c r="O37" s="142"/>
      <c r="P37" s="131"/>
      <c r="Q37" s="131"/>
      <c r="R37" s="128"/>
      <c r="S37" s="128"/>
      <c r="T37" s="129"/>
      <c r="U37" s="82"/>
    </row>
    <row r="38" spans="1:21" ht="15.95" customHeight="1" thickBot="1">
      <c r="A38" s="107">
        <v>2</v>
      </c>
      <c r="B38" s="195" t="s">
        <v>85</v>
      </c>
      <c r="C38" s="199" t="s">
        <v>84</v>
      </c>
      <c r="D38" s="90"/>
      <c r="E38" s="93">
        <v>15</v>
      </c>
      <c r="F38" s="108"/>
      <c r="G38" s="104"/>
      <c r="H38" s="104"/>
      <c r="I38" s="106"/>
      <c r="J38" s="120">
        <f>SUM(D38:I38)</f>
        <v>15</v>
      </c>
      <c r="K38" s="94">
        <v>2</v>
      </c>
      <c r="L38" s="90" t="s">
        <v>4</v>
      </c>
      <c r="M38" s="108"/>
      <c r="N38" s="109"/>
      <c r="O38" s="104"/>
      <c r="P38" s="104"/>
      <c r="Q38" s="104"/>
      <c r="R38" s="106"/>
      <c r="S38" s="106"/>
      <c r="T38" s="105"/>
      <c r="U38" s="90"/>
    </row>
    <row r="39" spans="1:21" ht="15.75" thickBot="1">
      <c r="A39" s="86">
        <v>3</v>
      </c>
      <c r="B39" s="110" t="s">
        <v>86</v>
      </c>
      <c r="C39" s="111" t="s">
        <v>87</v>
      </c>
      <c r="D39" s="145">
        <v>6</v>
      </c>
      <c r="E39" s="186"/>
      <c r="F39" s="133">
        <v>9</v>
      </c>
      <c r="G39" s="134"/>
      <c r="H39" s="134"/>
      <c r="I39" s="135"/>
      <c r="J39" s="121"/>
      <c r="K39" s="98"/>
      <c r="L39" s="90" t="s">
        <v>4</v>
      </c>
      <c r="M39" s="87"/>
      <c r="N39" s="134"/>
      <c r="O39" s="88"/>
      <c r="P39" s="88"/>
      <c r="Q39" s="88"/>
      <c r="R39" s="89"/>
      <c r="S39" s="120"/>
      <c r="T39" s="130"/>
      <c r="U39" s="149"/>
    </row>
    <row r="40" spans="1:21" ht="13.5" thickBot="1">
      <c r="A40" s="11"/>
      <c r="B40" s="67" t="s">
        <v>5</v>
      </c>
      <c r="C40" s="67"/>
      <c r="D40" s="100">
        <f t="shared" ref="D40:I40" si="5">SUM(D38:D39)</f>
        <v>6</v>
      </c>
      <c r="E40" s="99">
        <f t="shared" si="5"/>
        <v>15</v>
      </c>
      <c r="F40" s="100">
        <f t="shared" si="5"/>
        <v>9</v>
      </c>
      <c r="G40" s="100">
        <f t="shared" si="5"/>
        <v>0</v>
      </c>
      <c r="H40" s="100">
        <f t="shared" si="5"/>
        <v>0</v>
      </c>
      <c r="I40" s="100">
        <f t="shared" si="5"/>
        <v>0</v>
      </c>
      <c r="J40" s="99">
        <f>SUM(D40:I40)</f>
        <v>30</v>
      </c>
      <c r="K40" s="99">
        <v>2</v>
      </c>
      <c r="L40" s="100"/>
      <c r="M40" s="112">
        <f>SUM(M38:M39)</f>
        <v>0</v>
      </c>
      <c r="N40" s="100">
        <f>SUM(N38:N39)</f>
        <v>0</v>
      </c>
      <c r="O40" s="100">
        <f>SUM(O37:O39)</f>
        <v>0</v>
      </c>
      <c r="P40" s="100">
        <f>SUM(P37:P39)</f>
        <v>0</v>
      </c>
      <c r="Q40" s="100">
        <f>SUM(Q37:Q39)</f>
        <v>0</v>
      </c>
      <c r="R40" s="100">
        <f>SUM(R37:R39)</f>
        <v>0</v>
      </c>
      <c r="S40" s="100">
        <v>0</v>
      </c>
      <c r="T40" s="132">
        <f>SUM(T37:T39)</f>
        <v>0</v>
      </c>
      <c r="U40" s="100"/>
    </row>
    <row r="41" spans="1:21" ht="13.5" thickBot="1">
      <c r="A41" s="11"/>
      <c r="B41" s="67" t="s">
        <v>1</v>
      </c>
      <c r="C41" s="67"/>
      <c r="D41" s="216">
        <f>SUM(D40:I40)</f>
        <v>30</v>
      </c>
      <c r="E41" s="217"/>
      <c r="F41" s="217"/>
      <c r="G41" s="217"/>
      <c r="H41" s="217"/>
      <c r="I41" s="218"/>
      <c r="J41" s="100"/>
      <c r="K41" s="100"/>
      <c r="L41" s="100"/>
      <c r="M41" s="216"/>
      <c r="N41" s="217"/>
      <c r="O41" s="217"/>
      <c r="P41" s="217"/>
      <c r="Q41" s="217"/>
      <c r="R41" s="218"/>
      <c r="S41" s="100"/>
      <c r="T41" s="100"/>
      <c r="U41" s="100"/>
    </row>
    <row r="44" spans="1:21" ht="50.1" customHeight="1" thickBot="1"/>
    <row r="45" spans="1:21" ht="13.5" thickBot="1">
      <c r="A45" s="210" t="s">
        <v>0</v>
      </c>
      <c r="B45" s="209" t="s">
        <v>101</v>
      </c>
      <c r="C45" s="206" t="s">
        <v>7</v>
      </c>
      <c r="D45" s="220" t="s">
        <v>1</v>
      </c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</row>
    <row r="46" spans="1:21" ht="13.5" thickBot="1">
      <c r="A46" s="210"/>
      <c r="B46" s="209"/>
      <c r="C46" s="207"/>
      <c r="D46" s="222" t="s">
        <v>96</v>
      </c>
      <c r="E46" s="223"/>
      <c r="F46" s="223"/>
      <c r="G46" s="223"/>
      <c r="H46" s="223"/>
      <c r="I46" s="223"/>
      <c r="J46" s="223"/>
      <c r="K46" s="223"/>
      <c r="L46" s="224"/>
      <c r="M46" s="225" t="s">
        <v>97</v>
      </c>
      <c r="N46" s="225"/>
      <c r="O46" s="225"/>
      <c r="P46" s="225"/>
      <c r="Q46" s="225"/>
      <c r="R46" s="225"/>
      <c r="S46" s="225"/>
      <c r="T46" s="225"/>
      <c r="U46" s="225"/>
    </row>
    <row r="47" spans="1:21" ht="102" thickBot="1">
      <c r="A47" s="219"/>
      <c r="B47" s="206"/>
      <c r="C47" s="207"/>
      <c r="D47" s="71" t="s">
        <v>14</v>
      </c>
      <c r="E47" s="72" t="s">
        <v>15</v>
      </c>
      <c r="F47" s="72" t="s">
        <v>16</v>
      </c>
      <c r="G47" s="72" t="s">
        <v>17</v>
      </c>
      <c r="H47" s="72" t="s">
        <v>20</v>
      </c>
      <c r="I47" s="73" t="s">
        <v>30</v>
      </c>
      <c r="J47" s="74" t="s">
        <v>29</v>
      </c>
      <c r="K47" s="74" t="s">
        <v>2</v>
      </c>
      <c r="L47" s="75" t="s">
        <v>73</v>
      </c>
      <c r="M47" s="71" t="s">
        <v>14</v>
      </c>
      <c r="N47" s="72" t="s">
        <v>15</v>
      </c>
      <c r="O47" s="72" t="s">
        <v>16</v>
      </c>
      <c r="P47" s="72" t="s">
        <v>17</v>
      </c>
      <c r="Q47" s="72" t="s">
        <v>20</v>
      </c>
      <c r="R47" s="72" t="s">
        <v>30</v>
      </c>
      <c r="S47" s="72" t="s">
        <v>29</v>
      </c>
      <c r="T47" s="72" t="s">
        <v>2</v>
      </c>
      <c r="U47" s="75" t="s">
        <v>74</v>
      </c>
    </row>
    <row r="48" spans="1:21" ht="35.1" customHeight="1" thickBot="1">
      <c r="A48" s="76">
        <v>1</v>
      </c>
      <c r="B48" s="113" t="s">
        <v>88</v>
      </c>
      <c r="C48" s="114" t="s">
        <v>48</v>
      </c>
      <c r="D48" s="82"/>
      <c r="E48" s="79"/>
      <c r="F48" s="80"/>
      <c r="G48" s="80"/>
      <c r="H48" s="80"/>
      <c r="I48" s="81"/>
      <c r="J48" s="131"/>
      <c r="K48" s="117"/>
      <c r="L48" s="82"/>
      <c r="M48" s="83"/>
      <c r="N48" s="84"/>
      <c r="O48" s="79"/>
      <c r="P48" s="80"/>
      <c r="Q48" s="80"/>
      <c r="R48" s="81"/>
      <c r="S48" s="84"/>
      <c r="T48" s="85"/>
      <c r="U48" s="82" t="s">
        <v>4</v>
      </c>
    </row>
    <row r="49" spans="1:21" ht="17.100000000000001" customHeight="1" thickBot="1">
      <c r="A49" s="86">
        <v>2</v>
      </c>
      <c r="B49" s="115" t="s">
        <v>89</v>
      </c>
      <c r="C49" s="147" t="s">
        <v>90</v>
      </c>
      <c r="D49" s="148"/>
      <c r="E49" s="87"/>
      <c r="F49" s="88"/>
      <c r="G49" s="88"/>
      <c r="H49" s="88"/>
      <c r="I49" s="89"/>
      <c r="J49" s="104"/>
      <c r="K49" s="118"/>
      <c r="L49" s="90"/>
      <c r="M49" s="91"/>
      <c r="N49" s="92">
        <v>15</v>
      </c>
      <c r="O49" s="87"/>
      <c r="P49" s="88"/>
      <c r="Q49" s="88"/>
      <c r="R49" s="89"/>
      <c r="S49" s="93">
        <v>15</v>
      </c>
      <c r="T49" s="94">
        <v>2</v>
      </c>
      <c r="U49" s="90" t="s">
        <v>4</v>
      </c>
    </row>
    <row r="50" spans="1:21" ht="15.75" thickBot="1">
      <c r="A50" s="95">
        <v>3</v>
      </c>
      <c r="B50" s="116" t="s">
        <v>91</v>
      </c>
      <c r="C50" s="147" t="s">
        <v>90</v>
      </c>
      <c r="D50" s="145"/>
      <c r="E50" s="133"/>
      <c r="F50" s="134"/>
      <c r="G50" s="134"/>
      <c r="H50" s="134"/>
      <c r="I50" s="135"/>
      <c r="J50" s="126"/>
      <c r="K50" s="150"/>
      <c r="L50" s="149"/>
      <c r="M50" s="91"/>
      <c r="N50" s="96"/>
      <c r="O50" s="87"/>
      <c r="P50" s="88"/>
      <c r="Q50" s="88"/>
      <c r="R50" s="89"/>
      <c r="S50" s="97"/>
      <c r="T50" s="98"/>
      <c r="U50" s="90" t="s">
        <v>4</v>
      </c>
    </row>
    <row r="51" spans="1:21" ht="13.5" thickBot="1">
      <c r="A51" s="11"/>
      <c r="B51" s="67" t="s">
        <v>5</v>
      </c>
      <c r="C51" s="67"/>
      <c r="D51" s="100">
        <f t="shared" ref="D51:I51" si="6">SUM(D48:D50)</f>
        <v>0</v>
      </c>
      <c r="E51" s="100">
        <f t="shared" si="6"/>
        <v>0</v>
      </c>
      <c r="F51" s="100">
        <f t="shared" si="6"/>
        <v>0</v>
      </c>
      <c r="G51" s="100">
        <f t="shared" si="6"/>
        <v>0</v>
      </c>
      <c r="H51" s="100">
        <f t="shared" si="6"/>
        <v>0</v>
      </c>
      <c r="I51" s="100">
        <f t="shared" si="6"/>
        <v>0</v>
      </c>
      <c r="J51" s="100">
        <f>SUM(D51:I51)</f>
        <v>0</v>
      </c>
      <c r="K51" s="100">
        <v>0</v>
      </c>
      <c r="L51" s="100"/>
      <c r="M51" s="100">
        <f t="shared" ref="M51:R51" si="7">SUM(M48:M50)</f>
        <v>0</v>
      </c>
      <c r="N51" s="100">
        <f t="shared" si="7"/>
        <v>15</v>
      </c>
      <c r="O51" s="100">
        <f t="shared" si="7"/>
        <v>0</v>
      </c>
      <c r="P51" s="100">
        <f t="shared" si="7"/>
        <v>0</v>
      </c>
      <c r="Q51" s="100">
        <f t="shared" si="7"/>
        <v>0</v>
      </c>
      <c r="R51" s="100">
        <f t="shared" si="7"/>
        <v>0</v>
      </c>
      <c r="S51" s="99">
        <f>SUM(M51:R51)</f>
        <v>15</v>
      </c>
      <c r="T51" s="100">
        <v>2</v>
      </c>
      <c r="U51" s="100"/>
    </row>
    <row r="52" spans="1:21" ht="13.5" thickBot="1">
      <c r="A52" s="11"/>
      <c r="B52" s="67" t="s">
        <v>1</v>
      </c>
      <c r="C52" s="67"/>
      <c r="D52" s="216">
        <f>SUM(D51:I51)</f>
        <v>0</v>
      </c>
      <c r="E52" s="217"/>
      <c r="F52" s="217"/>
      <c r="G52" s="217"/>
      <c r="H52" s="217"/>
      <c r="I52" s="218"/>
      <c r="J52" s="100"/>
      <c r="K52" s="100"/>
      <c r="L52" s="100"/>
      <c r="M52" s="216">
        <v>15</v>
      </c>
      <c r="N52" s="217"/>
      <c r="O52" s="217"/>
      <c r="P52" s="217"/>
      <c r="Q52" s="217"/>
      <c r="R52" s="218"/>
      <c r="S52" s="100"/>
      <c r="T52" s="100"/>
      <c r="U52" s="100"/>
    </row>
    <row r="54" spans="1:21" ht="13.5" thickBot="1"/>
    <row r="55" spans="1:21" ht="14.25">
      <c r="B55" s="27" t="s">
        <v>14</v>
      </c>
      <c r="C55" s="28" t="s">
        <v>23</v>
      </c>
      <c r="D55" s="19"/>
      <c r="E55" s="19"/>
      <c r="F55" s="19"/>
      <c r="J55" s="19"/>
      <c r="K55" s="19"/>
      <c r="L55" s="19"/>
    </row>
    <row r="56" spans="1:21" ht="14.25">
      <c r="B56" s="29" t="s">
        <v>15</v>
      </c>
      <c r="C56" s="30" t="s">
        <v>27</v>
      </c>
      <c r="D56" s="19"/>
      <c r="E56" s="19"/>
      <c r="F56" s="19"/>
      <c r="G56" t="s">
        <v>44</v>
      </c>
      <c r="J56" s="19"/>
      <c r="K56" s="19"/>
      <c r="L56" s="19"/>
    </row>
    <row r="57" spans="1:21" ht="14.25">
      <c r="B57" s="29" t="s">
        <v>21</v>
      </c>
      <c r="C57" s="30" t="s">
        <v>52</v>
      </c>
      <c r="D57" s="19"/>
      <c r="E57" s="19"/>
      <c r="F57" s="19"/>
      <c r="G57" s="49" t="s">
        <v>43</v>
      </c>
      <c r="H57" s="50"/>
      <c r="I57" s="51"/>
      <c r="J57" s="19"/>
      <c r="K57" s="19"/>
      <c r="L57" s="19"/>
    </row>
    <row r="58" spans="1:21" ht="14.25">
      <c r="B58" s="29" t="s">
        <v>22</v>
      </c>
      <c r="C58" s="30" t="s">
        <v>24</v>
      </c>
      <c r="D58" s="19"/>
      <c r="E58" s="19"/>
      <c r="F58" s="19"/>
      <c r="G58" s="52" t="s">
        <v>42</v>
      </c>
      <c r="H58" s="53"/>
      <c r="I58" s="54"/>
      <c r="J58" s="19"/>
      <c r="K58" s="19"/>
      <c r="L58" s="19"/>
    </row>
    <row r="59" spans="1:21" ht="14.25">
      <c r="B59" s="29" t="s">
        <v>18</v>
      </c>
      <c r="C59" s="30" t="s">
        <v>51</v>
      </c>
      <c r="D59" s="19"/>
      <c r="E59" s="19"/>
      <c r="F59" s="19"/>
      <c r="G59" s="19"/>
      <c r="H59" s="19"/>
      <c r="I59" s="19"/>
      <c r="J59" s="19"/>
      <c r="K59" s="19"/>
      <c r="L59" s="19"/>
    </row>
    <row r="60" spans="1:21" ht="14.25">
      <c r="B60" s="29" t="s">
        <v>19</v>
      </c>
      <c r="C60" s="30" t="s">
        <v>25</v>
      </c>
      <c r="D60" s="19"/>
      <c r="E60" s="19"/>
      <c r="F60" s="19"/>
      <c r="G60" s="19"/>
      <c r="H60" s="19"/>
      <c r="I60" s="19"/>
      <c r="J60" s="19"/>
      <c r="K60" s="19"/>
      <c r="L60" s="19"/>
    </row>
    <row r="61" spans="1:21" ht="14.25">
      <c r="B61" s="29" t="s">
        <v>20</v>
      </c>
      <c r="C61" s="30" t="s">
        <v>6</v>
      </c>
      <c r="D61" s="19"/>
      <c r="E61" s="19"/>
      <c r="F61" s="19"/>
      <c r="G61" s="19"/>
      <c r="H61" s="19"/>
      <c r="I61" s="19"/>
      <c r="J61" s="19"/>
      <c r="K61" s="19"/>
      <c r="L61" s="19"/>
    </row>
    <row r="62" spans="1:21" ht="15" thickBot="1">
      <c r="B62" s="31" t="s">
        <v>30</v>
      </c>
      <c r="C62" s="32" t="s">
        <v>26</v>
      </c>
      <c r="D62" s="19"/>
      <c r="E62" s="19"/>
      <c r="F62" s="19"/>
      <c r="G62" s="19"/>
      <c r="H62" s="19"/>
      <c r="I62" s="19"/>
      <c r="J62" s="19"/>
      <c r="K62" s="19"/>
      <c r="L62" s="19"/>
    </row>
  </sheetData>
  <mergeCells count="32">
    <mergeCell ref="A10:A12"/>
    <mergeCell ref="B10:B12"/>
    <mergeCell ref="C10:C12"/>
    <mergeCell ref="D10:U10"/>
    <mergeCell ref="D11:L11"/>
    <mergeCell ref="M11:U11"/>
    <mergeCell ref="D17:I17"/>
    <mergeCell ref="M17:R17"/>
    <mergeCell ref="A21:A23"/>
    <mergeCell ref="B21:B23"/>
    <mergeCell ref="C21:C23"/>
    <mergeCell ref="D21:U21"/>
    <mergeCell ref="D22:L22"/>
    <mergeCell ref="M22:U22"/>
    <mergeCell ref="D28:I28"/>
    <mergeCell ref="M28:R28"/>
    <mergeCell ref="A34:A36"/>
    <mergeCell ref="B34:B36"/>
    <mergeCell ref="C34:C36"/>
    <mergeCell ref="D34:U34"/>
    <mergeCell ref="D35:L35"/>
    <mergeCell ref="M35:U35"/>
    <mergeCell ref="D52:I52"/>
    <mergeCell ref="M52:R52"/>
    <mergeCell ref="D41:I41"/>
    <mergeCell ref="M41:R41"/>
    <mergeCell ref="A45:A47"/>
    <mergeCell ref="B45:B47"/>
    <mergeCell ref="C45:C47"/>
    <mergeCell ref="D45:U45"/>
    <mergeCell ref="D46:L46"/>
    <mergeCell ref="M46:U46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Program Kształcenia</vt:lpstr>
      <vt:lpstr>FAKULTETY</vt:lpstr>
      <vt:lpstr>'Program Kształcenia'!Obszar_wydruku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Urszula Zielińska</cp:lastModifiedBy>
  <cp:lastPrinted>2017-08-17T08:05:00Z</cp:lastPrinted>
  <dcterms:created xsi:type="dcterms:W3CDTF">1997-02-26T13:46:56Z</dcterms:created>
  <dcterms:modified xsi:type="dcterms:W3CDTF">2017-08-17T08:05:31Z</dcterms:modified>
</cp:coreProperties>
</file>