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30" yWindow="315" windowWidth="9435" windowHeight="4305" tabRatio="689"/>
  </bookViews>
  <sheets>
    <sheet name="Program Kształcenia" sheetId="1" r:id="rId1"/>
  </sheets>
  <definedNames>
    <definedName name="_xlnm.Print_Area" localSheetId="0">'Program Kształcenia'!$A$1:$AA$35</definedName>
  </definedNames>
  <calcPr calcId="145621"/>
</workbook>
</file>

<file path=xl/calcChain.xml><?xml version="1.0" encoding="utf-8"?>
<calcChain xmlns="http://schemas.openxmlformats.org/spreadsheetml/2006/main">
  <c r="W15" i="1" l="1"/>
  <c r="W16" i="1"/>
  <c r="W28" i="1"/>
  <c r="W29" i="1"/>
  <c r="W30" i="1"/>
  <c r="L16" i="1"/>
  <c r="L27" i="1"/>
  <c r="Z28" i="1"/>
  <c r="P31" i="1"/>
  <c r="Q31" i="1"/>
  <c r="R31" i="1"/>
  <c r="S31" i="1"/>
  <c r="T31" i="1"/>
  <c r="U31" i="1"/>
  <c r="V31" i="1"/>
  <c r="X31" i="1"/>
  <c r="O31" i="1"/>
  <c r="E31" i="1"/>
  <c r="F31" i="1"/>
  <c r="G31" i="1"/>
  <c r="H31" i="1"/>
  <c r="I31" i="1"/>
  <c r="J31" i="1"/>
  <c r="K31" i="1"/>
  <c r="M31" i="1"/>
  <c r="D31" i="1"/>
  <c r="W31" i="1" l="1"/>
  <c r="L31" i="1"/>
  <c r="AA28" i="1" l="1"/>
  <c r="AA29" i="1"/>
  <c r="Z16" i="1"/>
  <c r="Z27" i="1"/>
  <c r="Z29" i="1"/>
  <c r="AA14" i="1"/>
  <c r="AA15" i="1"/>
  <c r="AA16" i="1"/>
  <c r="Z13" i="1"/>
  <c r="Z15" i="1" l="1"/>
  <c r="Z14" i="1"/>
  <c r="Z31" i="1" l="1"/>
  <c r="AA31" i="1" l="1"/>
</calcChain>
</file>

<file path=xl/sharedStrings.xml><?xml version="1.0" encoding="utf-8"?>
<sst xmlns="http://schemas.openxmlformats.org/spreadsheetml/2006/main" count="118" uniqueCount="79">
  <si>
    <t>Lp.</t>
  </si>
  <si>
    <t>Liczba godzin</t>
  </si>
  <si>
    <t>ECTS</t>
  </si>
  <si>
    <t>E</t>
  </si>
  <si>
    <t>ZzO</t>
  </si>
  <si>
    <t>E-learning</t>
  </si>
  <si>
    <t>Kierownik przedmiotu</t>
  </si>
  <si>
    <t xml:space="preserve">Przedmiot  </t>
  </si>
  <si>
    <t>Łączna liczba ECTS</t>
  </si>
  <si>
    <t>Wydział / Oddział</t>
  </si>
  <si>
    <t>Kierunek</t>
  </si>
  <si>
    <t>Rok studiów</t>
  </si>
  <si>
    <t>Rok Akademicki</t>
  </si>
  <si>
    <t>w</t>
  </si>
  <si>
    <t>sem</t>
  </si>
  <si>
    <t xml:space="preserve">ćw </t>
  </si>
  <si>
    <t xml:space="preserve">k </t>
  </si>
  <si>
    <t>zp</t>
  </si>
  <si>
    <t>pz</t>
  </si>
  <si>
    <t>E-l</t>
  </si>
  <si>
    <t>ćw</t>
  </si>
  <si>
    <t>k</t>
  </si>
  <si>
    <t>wykłady</t>
  </si>
  <si>
    <t>ćwiczenia</t>
  </si>
  <si>
    <t>zajęcia kliniczne</t>
  </si>
  <si>
    <t>zaj. praktyczne</t>
  </si>
  <si>
    <t>praktyki zawodowe</t>
  </si>
  <si>
    <t>samokształcenie</t>
  </si>
  <si>
    <t>seminarium</t>
  </si>
  <si>
    <t>Forma studiów</t>
  </si>
  <si>
    <t>godziny sem.</t>
  </si>
  <si>
    <t>sam.</t>
  </si>
  <si>
    <t>Specjalność</t>
  </si>
  <si>
    <t>Łączna liczba godzin</t>
  </si>
  <si>
    <t>Forma zaliczenia
E - egzamin, 
ZzO - zalicz. na ocenę, 
Z - zalicz. bez oceny</t>
  </si>
  <si>
    <t>sam .</t>
  </si>
  <si>
    <t>Poziom kształcenia</t>
  </si>
  <si>
    <t>Profil kształcenia</t>
  </si>
  <si>
    <t>2014 / 2015</t>
  </si>
  <si>
    <t>dr n. techn. inż. Jacek Gralewski</t>
  </si>
  <si>
    <t>Etyka i deontologia</t>
  </si>
  <si>
    <t xml:space="preserve">Implantologia i biozgodność materiałów  </t>
  </si>
  <si>
    <t>Inżynieria warstwy wierzchniej</t>
  </si>
  <si>
    <t xml:space="preserve">prof. dr hab. inż. n. tech. Leszek Klimek  </t>
  </si>
  <si>
    <t>dr hab. Romuald  Holly  prof. UM</t>
  </si>
  <si>
    <t xml:space="preserve">Propedeutyka chirurgii szczękowo-twarzowej </t>
  </si>
  <si>
    <t>Propedeutyka ortodoncji</t>
  </si>
  <si>
    <t>Protetyka twarzy</t>
  </si>
  <si>
    <t>Technologie informatyczne</t>
  </si>
  <si>
    <t xml:space="preserve">dr hab. n. o zdrowiu R Zajdel </t>
  </si>
  <si>
    <t>Techniki ortodontyczne</t>
  </si>
  <si>
    <t>Techniki protetyczne</t>
  </si>
  <si>
    <t>Technologia polimerów</t>
  </si>
  <si>
    <t>Technologie ceramiczne</t>
  </si>
  <si>
    <t xml:space="preserve">Wytrzymałość mater. stom. </t>
  </si>
  <si>
    <t xml:space="preserve">Seminarium  dyplomowe </t>
  </si>
  <si>
    <t>dr n. med. Piotr Fabjański</t>
  </si>
  <si>
    <t>RAZEM</t>
  </si>
  <si>
    <t>dr hab.n. med. Kazimierz Szewczyk prof. UM</t>
  </si>
  <si>
    <t>dr hab.n. med. Beata Dejak prof. UM</t>
  </si>
  <si>
    <t>prof. dr hab.n. med. Wojciech Gaszyński</t>
  </si>
  <si>
    <t>dr hab.n. med. Anna Janas prof. UM</t>
  </si>
  <si>
    <t xml:space="preserve">dr hab.n. med. Elżbieta Pawłowska  prof. UM </t>
  </si>
  <si>
    <t>dr hab.n. med. Marcin Kozakiewicz prof. UM</t>
  </si>
  <si>
    <r>
      <t xml:space="preserve">Biomechanika w technice dentystycznej </t>
    </r>
    <r>
      <rPr>
        <sz val="10"/>
        <color rgb="FFFF0000"/>
        <rFont val="Arial"/>
        <family val="2"/>
        <charset val="238"/>
      </rPr>
      <t xml:space="preserve"> </t>
    </r>
  </si>
  <si>
    <r>
      <t>Kwalifikowana pierwsza pomoc medyczna</t>
    </r>
    <r>
      <rPr>
        <sz val="10"/>
        <color rgb="FFFF0000"/>
        <rFont val="Arial"/>
        <family val="2"/>
        <charset val="238"/>
      </rPr>
      <t xml:space="preserve"> </t>
    </r>
  </si>
  <si>
    <r>
      <t>Ratownictwo medyczne</t>
    </r>
    <r>
      <rPr>
        <sz val="10"/>
        <color rgb="FFFF0000"/>
        <rFont val="Arial"/>
        <family val="2"/>
        <charset val="238"/>
      </rPr>
      <t xml:space="preserve"> </t>
    </r>
  </si>
  <si>
    <r>
      <t>Techn. bezp. pracy</t>
    </r>
    <r>
      <rPr>
        <sz val="10"/>
        <color rgb="FF4A442A"/>
        <rFont val="Arial"/>
        <family val="2"/>
        <charset val="238"/>
      </rPr>
      <t xml:space="preserve"> </t>
    </r>
  </si>
  <si>
    <t>Organizacja. i zarządzanie pracownią technik dentystycznych</t>
  </si>
  <si>
    <t xml:space="preserve">           </t>
  </si>
  <si>
    <t>Semestr 5 - zimowy</t>
  </si>
  <si>
    <t>Semestr 6 -  letni</t>
  </si>
  <si>
    <t>ODDZIAŁ STOMATOLOGICZNY</t>
  </si>
  <si>
    <t>STACJONARNE</t>
  </si>
  <si>
    <t xml:space="preserve">  I STOPNIA</t>
  </si>
  <si>
    <r>
      <t xml:space="preserve">praktyczny   </t>
    </r>
    <r>
      <rPr>
        <u/>
        <sz val="10"/>
        <rFont val="Arial"/>
        <family val="2"/>
        <charset val="238"/>
      </rPr>
      <t/>
    </r>
  </si>
  <si>
    <t>ROK  III</t>
  </si>
  <si>
    <t>dr hab.  inż. Grzegorz Wielgosiński prof. PŁ</t>
  </si>
  <si>
    <r>
      <t xml:space="preserve">  </t>
    </r>
    <r>
      <rPr>
        <b/>
        <sz val="12"/>
        <rFont val="Arial"/>
        <family val="2"/>
        <charset val="238"/>
      </rPr>
      <t>TECHNIKI DENTYSTYCZNE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</si>
</sst>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0"/>
      <name val="Arial CE"/>
      <charset val="238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FF0000"/>
      <name val="Times New Roman"/>
      <family val="1"/>
      <charset val="238"/>
    </font>
    <font>
      <sz val="11"/>
      <color rgb="FFFF0000"/>
      <name val="Arial CE"/>
      <charset val="238"/>
    </font>
    <font>
      <sz val="10"/>
      <color rgb="FFFF000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4A442A"/>
      <name val="Arial"/>
      <family val="2"/>
      <charset val="238"/>
    </font>
    <font>
      <sz val="10"/>
      <name val="Arial"/>
      <family val="2"/>
      <charset val="238"/>
    </font>
    <font>
      <b/>
      <sz val="10"/>
      <color rgb="FF4A442A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theme="2" tint="-0.89999084444715716"/>
      <name val="Arial"/>
      <family val="2"/>
      <charset val="238"/>
    </font>
    <font>
      <u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1" fillId="3" borderId="0" applyNumberFormat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" fillId="0" borderId="26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6" fillId="0" borderId="19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28" xfId="0" applyFont="1" applyBorder="1" applyAlignment="1">
      <alignment vertical="center"/>
    </xf>
    <xf numFmtId="0" fontId="27" fillId="0" borderId="16" xfId="0" applyFont="1" applyBorder="1"/>
    <xf numFmtId="0" fontId="26" fillId="0" borderId="35" xfId="0" applyFont="1" applyBorder="1" applyAlignment="1">
      <alignment vertical="center"/>
    </xf>
    <xf numFmtId="0" fontId="26" fillId="0" borderId="38" xfId="0" applyFont="1" applyBorder="1"/>
    <xf numFmtId="0" fontId="27" fillId="0" borderId="10" xfId="0" applyFont="1" applyBorder="1"/>
    <xf numFmtId="0" fontId="29" fillId="0" borderId="10" xfId="0" applyFont="1" applyBorder="1" applyAlignment="1">
      <alignment horizontal="left" vertical="center" wrapText="1"/>
    </xf>
    <xf numFmtId="0" fontId="28" fillId="0" borderId="10" xfId="0" applyFont="1" applyBorder="1"/>
    <xf numFmtId="0" fontId="29" fillId="0" borderId="10" xfId="0" applyFont="1" applyBorder="1"/>
    <xf numFmtId="0" fontId="27" fillId="0" borderId="10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0" xfId="0" applyFont="1"/>
    <xf numFmtId="0" fontId="28" fillId="0" borderId="0" xfId="0" applyFont="1" applyBorder="1"/>
    <xf numFmtId="0" fontId="28" fillId="0" borderId="0" xfId="0" applyFont="1" applyBorder="1" applyAlignment="1">
      <alignment vertical="center" wrapText="1"/>
    </xf>
    <xf numFmtId="0" fontId="28" fillId="0" borderId="13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34" xfId="0" applyFont="1" applyBorder="1" applyAlignment="1">
      <alignment vertical="center" wrapText="1"/>
    </xf>
    <xf numFmtId="0" fontId="31" fillId="0" borderId="12" xfId="0" applyFont="1" applyBorder="1" applyAlignment="1">
      <alignment horizontal="center"/>
    </xf>
    <xf numFmtId="0" fontId="31" fillId="0" borderId="27" xfId="0" applyFont="1" applyBorder="1" applyAlignment="1">
      <alignment horizontal="center" vertical="center" textRotation="90"/>
    </xf>
    <xf numFmtId="0" fontId="31" fillId="0" borderId="21" xfId="0" applyFont="1" applyBorder="1" applyAlignment="1">
      <alignment horizontal="center" vertical="center" textRotation="90"/>
    </xf>
    <xf numFmtId="0" fontId="31" fillId="0" borderId="12" xfId="0" applyFont="1" applyFill="1" applyBorder="1" applyAlignment="1">
      <alignment horizontal="center" vertical="center" textRotation="90"/>
    </xf>
    <xf numFmtId="0" fontId="31" fillId="0" borderId="12" xfId="0" applyFont="1" applyBorder="1" applyAlignment="1">
      <alignment horizontal="center" vertical="center" textRotation="90"/>
    </xf>
    <xf numFmtId="0" fontId="31" fillId="0" borderId="26" xfId="0" applyFont="1" applyBorder="1" applyAlignment="1">
      <alignment horizontal="center" vertical="center" textRotation="90" wrapText="1"/>
    </xf>
    <xf numFmtId="0" fontId="28" fillId="0" borderId="30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28" fillId="0" borderId="39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8" fillId="0" borderId="37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1" fontId="31" fillId="0" borderId="29" xfId="0" applyNumberFormat="1" applyFont="1" applyFill="1" applyBorder="1" applyAlignment="1">
      <alignment horizontal="center"/>
    </xf>
    <xf numFmtId="0" fontId="31" fillId="0" borderId="32" xfId="0" applyFont="1" applyBorder="1"/>
    <xf numFmtId="1" fontId="28" fillId="0" borderId="31" xfId="0" applyNumberFormat="1" applyFont="1" applyFill="1" applyBorder="1" applyAlignment="1">
      <alignment horizontal="center"/>
    </xf>
    <xf numFmtId="1" fontId="28" fillId="0" borderId="10" xfId="0" applyNumberFormat="1" applyFont="1" applyFill="1" applyBorder="1" applyAlignment="1">
      <alignment horizontal="center"/>
    </xf>
    <xf numFmtId="1" fontId="28" fillId="0" borderId="16" xfId="0" applyNumberFormat="1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28" fillId="0" borderId="31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28" fillId="0" borderId="40" xfId="0" applyFont="1" applyFill="1" applyBorder="1" applyAlignment="1">
      <alignment horizontal="center"/>
    </xf>
    <xf numFmtId="0" fontId="31" fillId="0" borderId="35" xfId="0" applyFont="1" applyFill="1" applyBorder="1" applyAlignment="1">
      <alignment horizontal="center"/>
    </xf>
    <xf numFmtId="0" fontId="28" fillId="0" borderId="36" xfId="0" applyFont="1" applyFill="1" applyBorder="1" applyAlignment="1">
      <alignment horizontal="center"/>
    </xf>
    <xf numFmtId="0" fontId="31" fillId="0" borderId="15" xfId="0" applyFont="1" applyFill="1" applyBorder="1" applyAlignment="1">
      <alignment vertical="center"/>
    </xf>
    <xf numFmtId="0" fontId="28" fillId="0" borderId="15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 vertical="center"/>
    </xf>
    <xf numFmtId="0" fontId="31" fillId="0" borderId="27" xfId="0" applyFont="1" applyBorder="1"/>
    <xf numFmtId="0" fontId="30" fillId="0" borderId="0" xfId="0" applyFont="1"/>
    <xf numFmtId="0" fontId="31" fillId="0" borderId="41" xfId="0" applyFont="1" applyBorder="1" applyAlignment="1">
      <alignment wrapText="1"/>
    </xf>
    <xf numFmtId="0" fontId="31" fillId="0" borderId="11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24" xfId="0" applyFont="1" applyFill="1" applyBorder="1" applyAlignment="1">
      <alignment horizontal="center"/>
    </xf>
    <xf numFmtId="0" fontId="31" fillId="0" borderId="12" xfId="0" applyFont="1" applyBorder="1"/>
    <xf numFmtId="0" fontId="32" fillId="0" borderId="0" xfId="0" applyFont="1"/>
    <xf numFmtId="0" fontId="28" fillId="0" borderId="0" xfId="0" applyFont="1" applyAlignment="1">
      <alignment horizontal="center"/>
    </xf>
    <xf numFmtId="0" fontId="33" fillId="0" borderId="39" xfId="0" applyFont="1" applyBorder="1" applyAlignment="1">
      <alignment wrapText="1"/>
    </xf>
    <xf numFmtId="0" fontId="33" fillId="0" borderId="10" xfId="0" applyFont="1" applyBorder="1"/>
    <xf numFmtId="0" fontId="28" fillId="0" borderId="19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8" fillId="0" borderId="35" xfId="0" applyFont="1" applyBorder="1" applyAlignment="1">
      <alignment horizontal="left" vertical="center" wrapText="1"/>
    </xf>
    <xf numFmtId="0" fontId="31" fillId="0" borderId="21" xfId="0" applyFont="1" applyBorder="1" applyAlignment="1">
      <alignment horizontal="center" vertical="center" textRotation="90" wrapText="1"/>
    </xf>
    <xf numFmtId="0" fontId="31" fillId="0" borderId="23" xfId="0" applyFont="1" applyBorder="1" applyAlignment="1">
      <alignment horizontal="center" vertical="center" textRotation="90" wrapText="1"/>
    </xf>
    <xf numFmtId="0" fontId="31" fillId="0" borderId="11" xfId="0" applyFont="1" applyBorder="1" applyAlignment="1">
      <alignment horizontal="center" vertical="center" textRotation="90" wrapText="1"/>
    </xf>
    <xf numFmtId="0" fontId="31" fillId="0" borderId="12" xfId="0" applyFont="1" applyBorder="1" applyAlignment="1">
      <alignment horizontal="center" vertical="center" textRotation="90" wrapText="1"/>
    </xf>
    <xf numFmtId="0" fontId="31" fillId="0" borderId="12" xfId="0" applyFont="1" applyBorder="1" applyAlignment="1">
      <alignment wrapText="1"/>
    </xf>
    <xf numFmtId="0" fontId="31" fillId="0" borderId="21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22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5" fillId="0" borderId="13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left" vertical="center" wrapText="1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147"/>
  <sheetViews>
    <sheetView tabSelected="1" zoomScale="90" zoomScaleNormal="90" zoomScaleSheetLayoutView="80" workbookViewId="0">
      <selection activeCell="G3" sqref="G3"/>
    </sheetView>
  </sheetViews>
  <sheetFormatPr defaultRowHeight="12.75"/>
  <cols>
    <col min="1" max="1" width="4.140625" bestFit="1" customWidth="1"/>
    <col min="2" max="2" width="43.85546875" customWidth="1"/>
    <col min="3" max="3" width="39.85546875" customWidth="1"/>
    <col min="4" max="8" width="4.140625" bestFit="1" customWidth="1"/>
    <col min="9" max="9" width="4.42578125" bestFit="1" customWidth="1"/>
    <col min="10" max="11" width="4.140625" bestFit="1" customWidth="1"/>
    <col min="12" max="12" width="4.42578125" bestFit="1" customWidth="1"/>
    <col min="13" max="13" width="4.140625" bestFit="1" customWidth="1"/>
    <col min="14" max="14" width="9" customWidth="1"/>
    <col min="15" max="24" width="4.140625" bestFit="1" customWidth="1"/>
    <col min="25" max="25" width="9" customWidth="1"/>
    <col min="26" max="26" width="6.7109375" customWidth="1"/>
    <col min="27" max="27" width="6" customWidth="1"/>
  </cols>
  <sheetData>
    <row r="1" spans="1:34" ht="18.75">
      <c r="A1" s="7"/>
      <c r="B1" s="77" t="s">
        <v>9</v>
      </c>
      <c r="C1" s="20" t="s">
        <v>72</v>
      </c>
      <c r="D1" s="21"/>
      <c r="E1" s="21"/>
      <c r="F1" s="21"/>
      <c r="G1" s="21"/>
      <c r="H1" s="22"/>
      <c r="I1" s="22"/>
      <c r="J1" s="22"/>
      <c r="K1" s="22"/>
      <c r="L1" s="22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2"/>
      <c r="AC1" s="1"/>
      <c r="AD1" s="1"/>
      <c r="AE1" s="1"/>
      <c r="AF1" s="1"/>
    </row>
    <row r="2" spans="1:34" ht="18.75">
      <c r="A2" s="8"/>
      <c r="B2" s="78" t="s">
        <v>10</v>
      </c>
      <c r="C2" s="94" t="s">
        <v>78</v>
      </c>
      <c r="D2" s="21"/>
      <c r="E2" s="21"/>
      <c r="F2" s="21"/>
      <c r="G2" s="21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2"/>
      <c r="AC2" s="1"/>
      <c r="AD2" s="1"/>
      <c r="AE2" s="1"/>
      <c r="AF2" s="1"/>
    </row>
    <row r="3" spans="1:34" ht="18.75">
      <c r="A3" s="8"/>
      <c r="B3" s="78" t="s">
        <v>32</v>
      </c>
      <c r="C3" s="24"/>
      <c r="D3" s="21"/>
      <c r="E3" s="21"/>
      <c r="F3" s="21"/>
      <c r="G3" s="21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2"/>
      <c r="AC3" s="1"/>
      <c r="AD3" s="1"/>
      <c r="AE3" s="1"/>
      <c r="AF3" s="1"/>
    </row>
    <row r="4" spans="1:34" ht="18.75">
      <c r="A4" s="8"/>
      <c r="B4" s="78" t="s">
        <v>36</v>
      </c>
      <c r="C4" s="24" t="s">
        <v>74</v>
      </c>
      <c r="D4" s="21"/>
      <c r="E4" s="21"/>
      <c r="F4" s="21"/>
      <c r="G4" s="21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2"/>
      <c r="AC4" s="1"/>
      <c r="AD4" s="1"/>
      <c r="AE4" s="1"/>
      <c r="AF4" s="1"/>
    </row>
    <row r="5" spans="1:34" ht="18.75">
      <c r="A5" s="8"/>
      <c r="B5" s="78" t="s">
        <v>37</v>
      </c>
      <c r="C5" s="24" t="s">
        <v>75</v>
      </c>
      <c r="D5" s="21"/>
      <c r="E5" s="21"/>
      <c r="F5" s="21"/>
      <c r="G5" s="21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2"/>
      <c r="AC5" s="1"/>
      <c r="AD5" s="1"/>
      <c r="AE5" s="1"/>
      <c r="AF5" s="1"/>
    </row>
    <row r="6" spans="1:34" ht="18.75">
      <c r="A6" s="8"/>
      <c r="B6" s="78" t="s">
        <v>29</v>
      </c>
      <c r="C6" s="24" t="s">
        <v>73</v>
      </c>
      <c r="D6" s="21"/>
      <c r="E6" s="21"/>
      <c r="F6" s="21"/>
      <c r="G6" s="21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2"/>
      <c r="AC6" s="1"/>
      <c r="AD6" s="1"/>
      <c r="AE6" s="1"/>
      <c r="AF6" s="1"/>
    </row>
    <row r="7" spans="1:34" ht="18.75">
      <c r="A7" s="8"/>
      <c r="B7" s="78" t="s">
        <v>11</v>
      </c>
      <c r="C7" s="95" t="s">
        <v>76</v>
      </c>
      <c r="D7" s="21"/>
      <c r="E7" s="21"/>
      <c r="F7" s="21"/>
      <c r="G7" s="21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2"/>
      <c r="AC7" s="1"/>
      <c r="AD7" s="1"/>
      <c r="AE7" s="1"/>
      <c r="AF7" s="1"/>
    </row>
    <row r="8" spans="1:34" ht="19.5" thickBot="1">
      <c r="A8" s="8"/>
      <c r="B8" s="79" t="s">
        <v>12</v>
      </c>
      <c r="C8" s="96" t="s">
        <v>38</v>
      </c>
      <c r="D8" s="21"/>
      <c r="E8" s="21"/>
      <c r="F8" s="21"/>
      <c r="G8" s="21"/>
      <c r="H8" s="23"/>
      <c r="I8" s="21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2"/>
      <c r="AC8" s="1"/>
      <c r="AD8" s="1"/>
      <c r="AE8" s="1"/>
      <c r="AF8" s="1"/>
    </row>
    <row r="9" spans="1:34" ht="19.5" thickBot="1">
      <c r="A9" s="8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31"/>
      <c r="AB9" s="22"/>
      <c r="AC9" s="1"/>
      <c r="AD9" s="1"/>
      <c r="AE9" s="1"/>
      <c r="AF9" s="1"/>
    </row>
    <row r="10" spans="1:34" ht="15.75" thickBot="1">
      <c r="A10" s="88" t="s">
        <v>0</v>
      </c>
      <c r="B10" s="87" t="s">
        <v>7</v>
      </c>
      <c r="C10" s="85" t="s">
        <v>6</v>
      </c>
      <c r="D10" s="89" t="s">
        <v>1</v>
      </c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83" t="s">
        <v>33</v>
      </c>
      <c r="AA10" s="80" t="s">
        <v>8</v>
      </c>
      <c r="AB10" s="22"/>
      <c r="AC10" s="2"/>
      <c r="AD10" s="2"/>
      <c r="AE10" s="2"/>
      <c r="AF10" s="2"/>
      <c r="AG10" s="3"/>
      <c r="AH10" s="3"/>
    </row>
    <row r="11" spans="1:34" ht="15.75" thickBot="1">
      <c r="A11" s="88"/>
      <c r="B11" s="87"/>
      <c r="C11" s="86"/>
      <c r="D11" s="91" t="s">
        <v>70</v>
      </c>
      <c r="E11" s="92"/>
      <c r="F11" s="92"/>
      <c r="G11" s="92"/>
      <c r="H11" s="92"/>
      <c r="I11" s="92"/>
      <c r="J11" s="92"/>
      <c r="K11" s="92"/>
      <c r="L11" s="92"/>
      <c r="M11" s="92"/>
      <c r="N11" s="32"/>
      <c r="O11" s="93" t="s">
        <v>71</v>
      </c>
      <c r="P11" s="92"/>
      <c r="Q11" s="92"/>
      <c r="R11" s="92"/>
      <c r="S11" s="92"/>
      <c r="T11" s="92"/>
      <c r="U11" s="92"/>
      <c r="V11" s="93"/>
      <c r="W11" s="92"/>
      <c r="X11" s="92"/>
      <c r="Y11" s="92"/>
      <c r="Z11" s="84"/>
      <c r="AA11" s="81"/>
      <c r="AB11" s="22"/>
      <c r="AC11" s="2"/>
      <c r="AD11" s="2"/>
      <c r="AE11" s="2"/>
      <c r="AF11" s="2"/>
      <c r="AG11" s="3"/>
      <c r="AH11" s="3"/>
    </row>
    <row r="12" spans="1:34" ht="116.25" thickBot="1">
      <c r="A12" s="88"/>
      <c r="B12" s="85"/>
      <c r="C12" s="86"/>
      <c r="D12" s="33" t="s">
        <v>13</v>
      </c>
      <c r="E12" s="34" t="s">
        <v>14</v>
      </c>
      <c r="F12" s="34" t="s">
        <v>15</v>
      </c>
      <c r="G12" s="34" t="s">
        <v>16</v>
      </c>
      <c r="H12" s="34" t="s">
        <v>17</v>
      </c>
      <c r="I12" s="34" t="s">
        <v>18</v>
      </c>
      <c r="J12" s="34" t="s">
        <v>19</v>
      </c>
      <c r="K12" s="35" t="s">
        <v>31</v>
      </c>
      <c r="L12" s="34" t="s">
        <v>30</v>
      </c>
      <c r="M12" s="36" t="s">
        <v>2</v>
      </c>
      <c r="N12" s="37" t="s">
        <v>34</v>
      </c>
      <c r="O12" s="36" t="s">
        <v>13</v>
      </c>
      <c r="P12" s="33" t="s">
        <v>14</v>
      </c>
      <c r="Q12" s="34" t="s">
        <v>15</v>
      </c>
      <c r="R12" s="34" t="s">
        <v>16</v>
      </c>
      <c r="S12" s="34" t="s">
        <v>17</v>
      </c>
      <c r="T12" s="34" t="s">
        <v>18</v>
      </c>
      <c r="U12" s="34" t="s">
        <v>19</v>
      </c>
      <c r="V12" s="36" t="s">
        <v>35</v>
      </c>
      <c r="W12" s="34" t="s">
        <v>30</v>
      </c>
      <c r="X12" s="36" t="s">
        <v>2</v>
      </c>
      <c r="Y12" s="37" t="s">
        <v>34</v>
      </c>
      <c r="Z12" s="84"/>
      <c r="AA12" s="82"/>
      <c r="AB12" s="21"/>
      <c r="AC12" s="2"/>
      <c r="AD12" s="2"/>
      <c r="AE12" s="2"/>
      <c r="AF12" s="2"/>
      <c r="AG12" s="3"/>
      <c r="AH12" s="3"/>
    </row>
    <row r="13" spans="1:34" ht="15.75" thickBot="1">
      <c r="A13" s="9">
        <v>1</v>
      </c>
      <c r="B13" s="16" t="s">
        <v>64</v>
      </c>
      <c r="C13" s="76" t="s">
        <v>39</v>
      </c>
      <c r="D13" s="38">
        <v>10</v>
      </c>
      <c r="E13" s="39">
        <v>20</v>
      </c>
      <c r="F13" s="39"/>
      <c r="G13" s="39"/>
      <c r="H13" s="39"/>
      <c r="I13" s="39"/>
      <c r="J13" s="39"/>
      <c r="K13" s="40"/>
      <c r="L13" s="41">
        <v>30</v>
      </c>
      <c r="M13" s="42">
        <v>2</v>
      </c>
      <c r="N13" s="43" t="s">
        <v>3</v>
      </c>
      <c r="O13" s="44"/>
      <c r="P13" s="39"/>
      <c r="Q13" s="39"/>
      <c r="R13" s="39"/>
      <c r="S13" s="39"/>
      <c r="T13" s="39"/>
      <c r="U13" s="39"/>
      <c r="V13" s="40"/>
      <c r="W13" s="41">
        <v>0</v>
      </c>
      <c r="X13" s="45">
        <v>0</v>
      </c>
      <c r="Y13" s="43"/>
      <c r="Z13" s="46">
        <f t="shared" ref="Z13:Z29" si="0">SUM(D13:K13)+SUM(O13:V13)</f>
        <v>30</v>
      </c>
      <c r="AA13" s="47">
        <v>2</v>
      </c>
      <c r="AB13" s="21"/>
      <c r="AC13" s="2"/>
      <c r="AD13" s="2"/>
      <c r="AE13" s="2"/>
      <c r="AF13" s="2"/>
      <c r="AG13" s="3"/>
      <c r="AH13" s="3"/>
    </row>
    <row r="14" spans="1:34" ht="15.75" thickBot="1">
      <c r="A14" s="10">
        <v>2</v>
      </c>
      <c r="B14" s="16" t="s">
        <v>40</v>
      </c>
      <c r="C14" s="15" t="s">
        <v>58</v>
      </c>
      <c r="D14" s="48">
        <v>15</v>
      </c>
      <c r="E14" s="49"/>
      <c r="F14" s="49"/>
      <c r="G14" s="49"/>
      <c r="H14" s="49"/>
      <c r="I14" s="49"/>
      <c r="J14" s="49"/>
      <c r="K14" s="50"/>
      <c r="L14" s="41">
        <v>15</v>
      </c>
      <c r="M14" s="51">
        <v>1</v>
      </c>
      <c r="N14" s="52" t="s">
        <v>4</v>
      </c>
      <c r="O14" s="48"/>
      <c r="P14" s="49"/>
      <c r="Q14" s="49"/>
      <c r="R14" s="49"/>
      <c r="S14" s="49"/>
      <c r="T14" s="49"/>
      <c r="U14" s="49"/>
      <c r="V14" s="50"/>
      <c r="W14" s="41">
        <v>0</v>
      </c>
      <c r="X14" s="53">
        <v>0</v>
      </c>
      <c r="Y14" s="52"/>
      <c r="Z14" s="46">
        <f t="shared" si="0"/>
        <v>15</v>
      </c>
      <c r="AA14" s="47">
        <f t="shared" ref="AA14:AA31" si="1">SUM(M14+X14)</f>
        <v>1</v>
      </c>
      <c r="AB14" s="21"/>
      <c r="AC14" s="2"/>
      <c r="AD14" s="2"/>
      <c r="AE14" s="2"/>
      <c r="AF14" s="2"/>
      <c r="AG14" s="3"/>
      <c r="AH14" s="3"/>
    </row>
    <row r="15" spans="1:34" ht="15.75" thickBot="1">
      <c r="A15" s="10">
        <v>3</v>
      </c>
      <c r="B15" s="18" t="s">
        <v>41</v>
      </c>
      <c r="C15" s="15" t="s">
        <v>59</v>
      </c>
      <c r="D15" s="48"/>
      <c r="E15" s="49"/>
      <c r="F15" s="49"/>
      <c r="G15" s="49"/>
      <c r="H15" s="49"/>
      <c r="I15" s="49"/>
      <c r="J15" s="49"/>
      <c r="K15" s="50"/>
      <c r="L15" s="41">
        <v>0</v>
      </c>
      <c r="M15" s="51">
        <v>0</v>
      </c>
      <c r="N15" s="52"/>
      <c r="O15" s="48">
        <v>10</v>
      </c>
      <c r="P15" s="49">
        <v>10</v>
      </c>
      <c r="Q15" s="49"/>
      <c r="R15" s="49"/>
      <c r="S15" s="49"/>
      <c r="T15" s="49"/>
      <c r="U15" s="49"/>
      <c r="V15" s="50"/>
      <c r="W15" s="41">
        <f t="shared" ref="W15:W30" si="2">SUM(O15:V15)</f>
        <v>20</v>
      </c>
      <c r="X15" s="53">
        <v>2</v>
      </c>
      <c r="Y15" s="52" t="s">
        <v>4</v>
      </c>
      <c r="Z15" s="46">
        <f t="shared" si="0"/>
        <v>20</v>
      </c>
      <c r="AA15" s="47">
        <f t="shared" si="1"/>
        <v>2</v>
      </c>
      <c r="AB15" s="21"/>
      <c r="AC15" s="2"/>
      <c r="AD15" s="2"/>
      <c r="AE15" s="2"/>
      <c r="AF15" s="2"/>
      <c r="AG15" s="3"/>
      <c r="AH15" s="3"/>
    </row>
    <row r="16" spans="1:34" ht="15.75" thickBot="1">
      <c r="A16" s="10">
        <v>4</v>
      </c>
      <c r="B16" s="16" t="s">
        <v>42</v>
      </c>
      <c r="C16" s="15" t="s">
        <v>43</v>
      </c>
      <c r="D16" s="54"/>
      <c r="E16" s="55"/>
      <c r="F16" s="55"/>
      <c r="G16" s="55"/>
      <c r="H16" s="55"/>
      <c r="I16" s="55"/>
      <c r="J16" s="55"/>
      <c r="K16" s="56"/>
      <c r="L16" s="41">
        <f t="shared" ref="L16:L27" si="3">SUM(D16:K16)</f>
        <v>0</v>
      </c>
      <c r="M16" s="51">
        <v>0</v>
      </c>
      <c r="N16" s="53"/>
      <c r="O16" s="54">
        <v>20</v>
      </c>
      <c r="P16" s="55">
        <v>10</v>
      </c>
      <c r="Q16" s="55"/>
      <c r="R16" s="55"/>
      <c r="S16" s="55"/>
      <c r="T16" s="55"/>
      <c r="U16" s="55"/>
      <c r="V16" s="56"/>
      <c r="W16" s="41">
        <f t="shared" si="2"/>
        <v>30</v>
      </c>
      <c r="X16" s="53">
        <v>2</v>
      </c>
      <c r="Y16" s="52" t="s">
        <v>4</v>
      </c>
      <c r="Z16" s="46">
        <f t="shared" si="0"/>
        <v>30</v>
      </c>
      <c r="AA16" s="47">
        <f t="shared" si="1"/>
        <v>2</v>
      </c>
      <c r="AB16" s="21"/>
      <c r="AC16" s="2"/>
      <c r="AD16" s="2"/>
      <c r="AE16" s="2"/>
      <c r="AF16" s="2"/>
      <c r="AG16" s="3"/>
      <c r="AH16" s="3"/>
    </row>
    <row r="17" spans="1:34" ht="15.75" thickBot="1">
      <c r="A17" s="10">
        <v>5</v>
      </c>
      <c r="B17" s="16" t="s">
        <v>65</v>
      </c>
      <c r="C17" s="15" t="s">
        <v>60</v>
      </c>
      <c r="D17" s="54"/>
      <c r="E17" s="55"/>
      <c r="F17" s="55"/>
      <c r="G17" s="55"/>
      <c r="H17" s="55"/>
      <c r="I17" s="55"/>
      <c r="J17" s="55"/>
      <c r="K17" s="56"/>
      <c r="L17" s="41">
        <v>0</v>
      </c>
      <c r="M17" s="51">
        <v>0</v>
      </c>
      <c r="N17" s="53"/>
      <c r="O17" s="54">
        <v>15</v>
      </c>
      <c r="P17" s="55">
        <v>5</v>
      </c>
      <c r="Q17" s="55">
        <v>10</v>
      </c>
      <c r="R17" s="55"/>
      <c r="S17" s="55"/>
      <c r="T17" s="55"/>
      <c r="U17" s="55"/>
      <c r="V17" s="56"/>
      <c r="W17" s="41">
        <v>30</v>
      </c>
      <c r="X17" s="53">
        <v>2</v>
      </c>
      <c r="Y17" s="52" t="s">
        <v>4</v>
      </c>
      <c r="Z17" s="46">
        <v>30</v>
      </c>
      <c r="AA17" s="47">
        <v>2</v>
      </c>
      <c r="AB17" s="21"/>
      <c r="AC17" s="2"/>
      <c r="AD17" s="2"/>
      <c r="AE17" s="2"/>
      <c r="AF17" s="2"/>
      <c r="AG17" s="3"/>
      <c r="AH17" s="3"/>
    </row>
    <row r="18" spans="1:34" ht="26.25" thickBot="1">
      <c r="A18" s="10">
        <v>6</v>
      </c>
      <c r="B18" s="16" t="s">
        <v>68</v>
      </c>
      <c r="C18" s="15" t="s">
        <v>44</v>
      </c>
      <c r="D18" s="54"/>
      <c r="E18" s="55"/>
      <c r="F18" s="55"/>
      <c r="G18" s="55"/>
      <c r="H18" s="55"/>
      <c r="I18" s="55"/>
      <c r="J18" s="55"/>
      <c r="K18" s="56"/>
      <c r="L18" s="41">
        <v>0</v>
      </c>
      <c r="M18" s="51">
        <v>0</v>
      </c>
      <c r="N18" s="53"/>
      <c r="O18" s="54">
        <v>15</v>
      </c>
      <c r="P18" s="55"/>
      <c r="Q18" s="55"/>
      <c r="R18" s="55"/>
      <c r="S18" s="55"/>
      <c r="T18" s="55"/>
      <c r="U18" s="55"/>
      <c r="V18" s="56"/>
      <c r="W18" s="41">
        <v>15</v>
      </c>
      <c r="X18" s="53">
        <v>1</v>
      </c>
      <c r="Y18" s="52" t="s">
        <v>4</v>
      </c>
      <c r="Z18" s="46">
        <v>15</v>
      </c>
      <c r="AA18" s="47">
        <v>1</v>
      </c>
      <c r="AB18" s="21"/>
      <c r="AC18" s="2"/>
      <c r="AD18" s="2"/>
      <c r="AE18" s="2"/>
      <c r="AF18" s="2"/>
      <c r="AG18" s="3"/>
      <c r="AH18" s="3"/>
    </row>
    <row r="19" spans="1:34" ht="15.75" thickBot="1">
      <c r="A19" s="10">
        <v>7</v>
      </c>
      <c r="B19" s="16" t="s">
        <v>45</v>
      </c>
      <c r="C19" s="15" t="s">
        <v>61</v>
      </c>
      <c r="D19" s="54">
        <v>15</v>
      </c>
      <c r="E19" s="55">
        <v>15</v>
      </c>
      <c r="F19" s="55"/>
      <c r="G19" s="55"/>
      <c r="H19" s="55"/>
      <c r="I19" s="55"/>
      <c r="J19" s="55"/>
      <c r="K19" s="56"/>
      <c r="L19" s="41">
        <v>30</v>
      </c>
      <c r="M19" s="51">
        <v>2</v>
      </c>
      <c r="N19" s="52" t="s">
        <v>4</v>
      </c>
      <c r="O19" s="54"/>
      <c r="P19" s="55"/>
      <c r="Q19" s="55"/>
      <c r="R19" s="55"/>
      <c r="S19" s="55"/>
      <c r="T19" s="55"/>
      <c r="U19" s="55"/>
      <c r="V19" s="56"/>
      <c r="W19" s="41">
        <v>0</v>
      </c>
      <c r="X19" s="53">
        <v>0</v>
      </c>
      <c r="Y19" s="52"/>
      <c r="Z19" s="46">
        <v>30</v>
      </c>
      <c r="AA19" s="47">
        <v>2</v>
      </c>
      <c r="AB19" s="21"/>
      <c r="AC19" s="2"/>
      <c r="AD19" s="2"/>
      <c r="AE19" s="2"/>
      <c r="AF19" s="2"/>
      <c r="AG19" s="3"/>
      <c r="AH19" s="3"/>
    </row>
    <row r="20" spans="1:34" ht="15.75" thickBot="1">
      <c r="A20" s="10">
        <v>8</v>
      </c>
      <c r="B20" s="16" t="s">
        <v>46</v>
      </c>
      <c r="C20" s="12" t="s">
        <v>62</v>
      </c>
      <c r="D20" s="57">
        <v>15</v>
      </c>
      <c r="E20" s="55"/>
      <c r="F20" s="55"/>
      <c r="G20" s="55"/>
      <c r="H20" s="55"/>
      <c r="I20" s="55"/>
      <c r="J20" s="55"/>
      <c r="K20" s="56"/>
      <c r="L20" s="41">
        <v>15</v>
      </c>
      <c r="M20" s="51">
        <v>1</v>
      </c>
      <c r="N20" s="52" t="s">
        <v>4</v>
      </c>
      <c r="O20" s="54"/>
      <c r="P20" s="55"/>
      <c r="Q20" s="55"/>
      <c r="R20" s="55"/>
      <c r="S20" s="55"/>
      <c r="T20" s="55"/>
      <c r="U20" s="55"/>
      <c r="V20" s="56"/>
      <c r="W20" s="41">
        <v>0</v>
      </c>
      <c r="X20" s="53">
        <v>0</v>
      </c>
      <c r="Y20" s="52"/>
      <c r="Z20" s="46">
        <v>15</v>
      </c>
      <c r="AA20" s="47">
        <v>1</v>
      </c>
      <c r="AB20" s="21"/>
      <c r="AC20" s="2"/>
      <c r="AD20" s="2"/>
      <c r="AE20" s="2"/>
      <c r="AF20" s="2"/>
      <c r="AG20" s="3"/>
      <c r="AH20" s="3"/>
    </row>
    <row r="21" spans="1:34" ht="15.75" thickBot="1">
      <c r="A21" s="10">
        <v>9</v>
      </c>
      <c r="B21" s="16" t="s">
        <v>47</v>
      </c>
      <c r="C21" s="75" t="s">
        <v>63</v>
      </c>
      <c r="D21" s="55">
        <v>10</v>
      </c>
      <c r="E21" s="55">
        <v>10</v>
      </c>
      <c r="F21" s="55"/>
      <c r="G21" s="55"/>
      <c r="H21" s="55"/>
      <c r="I21" s="55"/>
      <c r="J21" s="55"/>
      <c r="K21" s="56"/>
      <c r="L21" s="41">
        <v>20</v>
      </c>
      <c r="M21" s="51">
        <v>1</v>
      </c>
      <c r="N21" s="52" t="s">
        <v>4</v>
      </c>
      <c r="O21" s="54"/>
      <c r="P21" s="55"/>
      <c r="Q21" s="55"/>
      <c r="R21" s="55"/>
      <c r="S21" s="55"/>
      <c r="T21" s="55"/>
      <c r="U21" s="55"/>
      <c r="V21" s="56"/>
      <c r="W21" s="41">
        <v>0</v>
      </c>
      <c r="X21" s="53">
        <v>0</v>
      </c>
      <c r="Y21" s="52"/>
      <c r="Z21" s="46">
        <v>20</v>
      </c>
      <c r="AA21" s="47">
        <v>1</v>
      </c>
      <c r="AB21" s="21"/>
      <c r="AC21" s="2"/>
      <c r="AD21" s="2"/>
      <c r="AE21" s="2"/>
      <c r="AF21" s="2"/>
      <c r="AG21" s="3"/>
      <c r="AH21" s="3"/>
    </row>
    <row r="22" spans="1:34" ht="15.75" thickBot="1">
      <c r="A22" s="10">
        <v>10</v>
      </c>
      <c r="B22" s="16" t="s">
        <v>66</v>
      </c>
      <c r="C22" s="15" t="s">
        <v>60</v>
      </c>
      <c r="D22" s="54"/>
      <c r="E22" s="55"/>
      <c r="F22" s="55"/>
      <c r="G22" s="55"/>
      <c r="H22" s="55"/>
      <c r="I22" s="55"/>
      <c r="J22" s="55"/>
      <c r="K22" s="56"/>
      <c r="L22" s="41">
        <v>0</v>
      </c>
      <c r="M22" s="51">
        <v>0</v>
      </c>
      <c r="N22" s="53"/>
      <c r="O22" s="54">
        <v>15</v>
      </c>
      <c r="P22" s="55"/>
      <c r="Q22" s="55"/>
      <c r="R22" s="55"/>
      <c r="S22" s="55"/>
      <c r="T22" s="55"/>
      <c r="U22" s="55"/>
      <c r="V22" s="56"/>
      <c r="W22" s="41">
        <v>15</v>
      </c>
      <c r="X22" s="53">
        <v>1</v>
      </c>
      <c r="Y22" s="52" t="s">
        <v>4</v>
      </c>
      <c r="Z22" s="46">
        <v>15</v>
      </c>
      <c r="AA22" s="47">
        <v>1</v>
      </c>
      <c r="AB22" s="21"/>
      <c r="AC22" s="2"/>
      <c r="AD22" s="2"/>
      <c r="AE22" s="2"/>
      <c r="AF22" s="2"/>
      <c r="AG22" s="3"/>
      <c r="AH22" s="3"/>
    </row>
    <row r="23" spans="1:34" ht="15.75" thickBot="1">
      <c r="A23" s="10">
        <v>11</v>
      </c>
      <c r="B23" s="16" t="s">
        <v>67</v>
      </c>
      <c r="C23" s="15" t="s">
        <v>77</v>
      </c>
      <c r="D23" s="54"/>
      <c r="E23" s="55"/>
      <c r="F23" s="55"/>
      <c r="G23" s="55"/>
      <c r="H23" s="55"/>
      <c r="I23" s="55"/>
      <c r="J23" s="55"/>
      <c r="K23" s="56"/>
      <c r="L23" s="41">
        <v>0</v>
      </c>
      <c r="M23" s="51">
        <v>0</v>
      </c>
      <c r="N23" s="53"/>
      <c r="O23" s="54">
        <v>10</v>
      </c>
      <c r="P23" s="55"/>
      <c r="Q23" s="55">
        <v>5</v>
      </c>
      <c r="R23" s="55"/>
      <c r="S23" s="55"/>
      <c r="T23" s="55"/>
      <c r="U23" s="55"/>
      <c r="V23" s="56"/>
      <c r="W23" s="41">
        <v>15</v>
      </c>
      <c r="X23" s="53">
        <v>1</v>
      </c>
      <c r="Y23" s="52" t="s">
        <v>4</v>
      </c>
      <c r="Z23" s="46">
        <v>15</v>
      </c>
      <c r="AA23" s="47">
        <v>1</v>
      </c>
      <c r="AB23" s="21"/>
      <c r="AC23" s="2"/>
      <c r="AD23" s="2"/>
      <c r="AE23" s="2"/>
      <c r="AF23" s="2"/>
      <c r="AG23" s="3"/>
      <c r="AH23" s="3"/>
    </row>
    <row r="24" spans="1:34" ht="15.75" thickBot="1">
      <c r="A24" s="10">
        <v>12</v>
      </c>
      <c r="B24" s="16" t="s">
        <v>48</v>
      </c>
      <c r="C24" s="15" t="s">
        <v>49</v>
      </c>
      <c r="D24" s="54"/>
      <c r="E24" s="55"/>
      <c r="F24" s="55"/>
      <c r="G24" s="55"/>
      <c r="H24" s="55"/>
      <c r="I24" s="55"/>
      <c r="J24" s="55"/>
      <c r="K24" s="56"/>
      <c r="L24" s="41">
        <v>0</v>
      </c>
      <c r="M24" s="51">
        <v>0</v>
      </c>
      <c r="N24" s="53"/>
      <c r="O24" s="54"/>
      <c r="P24" s="55"/>
      <c r="Q24" s="55">
        <v>30</v>
      </c>
      <c r="R24" s="55"/>
      <c r="S24" s="55"/>
      <c r="T24" s="55"/>
      <c r="U24" s="55"/>
      <c r="V24" s="56"/>
      <c r="W24" s="41">
        <v>30</v>
      </c>
      <c r="X24" s="53">
        <v>2</v>
      </c>
      <c r="Y24" s="52" t="s">
        <v>4</v>
      </c>
      <c r="Z24" s="46">
        <v>30</v>
      </c>
      <c r="AA24" s="47">
        <v>2</v>
      </c>
      <c r="AB24" s="21"/>
      <c r="AC24" s="2"/>
      <c r="AD24" s="2"/>
      <c r="AE24" s="2"/>
      <c r="AF24" s="2"/>
      <c r="AG24" s="3"/>
      <c r="AH24" s="3"/>
    </row>
    <row r="25" spans="1:34" ht="15.75" thickBot="1">
      <c r="A25" s="10">
        <v>13</v>
      </c>
      <c r="B25" s="16" t="s">
        <v>50</v>
      </c>
      <c r="C25" s="12" t="s">
        <v>62</v>
      </c>
      <c r="D25" s="57"/>
      <c r="E25" s="55"/>
      <c r="F25" s="55">
        <v>75</v>
      </c>
      <c r="G25" s="55"/>
      <c r="H25" s="55"/>
      <c r="I25" s="55"/>
      <c r="J25" s="55"/>
      <c r="K25" s="56"/>
      <c r="L25" s="41">
        <v>75</v>
      </c>
      <c r="M25" s="51">
        <v>6</v>
      </c>
      <c r="N25" s="52" t="s">
        <v>3</v>
      </c>
      <c r="O25" s="54"/>
      <c r="P25" s="55"/>
      <c r="Q25" s="55"/>
      <c r="R25" s="55"/>
      <c r="S25" s="55"/>
      <c r="T25" s="55"/>
      <c r="U25" s="55"/>
      <c r="V25" s="56"/>
      <c r="W25" s="41">
        <v>0</v>
      </c>
      <c r="X25" s="53">
        <v>0</v>
      </c>
      <c r="Y25" s="52"/>
      <c r="Z25" s="46">
        <v>75</v>
      </c>
      <c r="AA25" s="47">
        <v>6</v>
      </c>
      <c r="AB25" s="21"/>
      <c r="AC25" s="2"/>
      <c r="AD25" s="2"/>
      <c r="AE25" s="2"/>
      <c r="AF25" s="2"/>
      <c r="AG25" s="3"/>
      <c r="AH25" s="3"/>
    </row>
    <row r="26" spans="1:34" ht="15.75" thickBot="1">
      <c r="A26" s="10">
        <v>14</v>
      </c>
      <c r="B26" s="16" t="s">
        <v>51</v>
      </c>
      <c r="C26" s="12" t="s">
        <v>56</v>
      </c>
      <c r="D26" s="57">
        <v>20</v>
      </c>
      <c r="E26" s="55"/>
      <c r="F26" s="55">
        <v>150</v>
      </c>
      <c r="G26" s="55"/>
      <c r="H26" s="55"/>
      <c r="I26" s="55"/>
      <c r="J26" s="55"/>
      <c r="K26" s="56"/>
      <c r="L26" s="41">
        <v>170</v>
      </c>
      <c r="M26" s="51">
        <v>10</v>
      </c>
      <c r="N26" s="52" t="s">
        <v>4</v>
      </c>
      <c r="O26" s="54">
        <v>20</v>
      </c>
      <c r="P26" s="55"/>
      <c r="Q26" s="55">
        <v>150</v>
      </c>
      <c r="R26" s="55"/>
      <c r="S26" s="55"/>
      <c r="T26" s="55"/>
      <c r="U26" s="55"/>
      <c r="V26" s="56"/>
      <c r="W26" s="41">
        <v>170</v>
      </c>
      <c r="X26" s="53">
        <v>10</v>
      </c>
      <c r="Y26" s="52" t="s">
        <v>3</v>
      </c>
      <c r="Z26" s="46">
        <v>340</v>
      </c>
      <c r="AA26" s="47">
        <v>20</v>
      </c>
      <c r="AB26" s="21"/>
      <c r="AC26" s="2"/>
      <c r="AD26" s="2"/>
      <c r="AE26" s="2"/>
      <c r="AF26" s="2"/>
      <c r="AG26" s="3"/>
      <c r="AH26" s="3"/>
    </row>
    <row r="27" spans="1:34" ht="15.75" thickBot="1">
      <c r="A27" s="10">
        <v>15</v>
      </c>
      <c r="B27" s="16" t="s">
        <v>52</v>
      </c>
      <c r="C27" s="12" t="s">
        <v>56</v>
      </c>
      <c r="D27" s="57"/>
      <c r="E27" s="55"/>
      <c r="F27" s="55"/>
      <c r="G27" s="55"/>
      <c r="H27" s="55"/>
      <c r="I27" s="55"/>
      <c r="J27" s="55"/>
      <c r="K27" s="56"/>
      <c r="L27" s="41">
        <f t="shared" si="3"/>
        <v>0</v>
      </c>
      <c r="M27" s="51">
        <v>0</v>
      </c>
      <c r="N27" s="53"/>
      <c r="O27" s="54">
        <v>15</v>
      </c>
      <c r="P27" s="55"/>
      <c r="Q27" s="55">
        <v>75</v>
      </c>
      <c r="R27" s="55"/>
      <c r="S27" s="55"/>
      <c r="T27" s="55"/>
      <c r="U27" s="55"/>
      <c r="V27" s="56"/>
      <c r="W27" s="41">
        <v>90</v>
      </c>
      <c r="X27" s="53">
        <v>6</v>
      </c>
      <c r="Y27" s="52" t="s">
        <v>3</v>
      </c>
      <c r="Z27" s="46">
        <f t="shared" si="0"/>
        <v>90</v>
      </c>
      <c r="AA27" s="47">
        <v>6</v>
      </c>
      <c r="AB27" s="21"/>
      <c r="AC27" s="2"/>
      <c r="AD27" s="2"/>
      <c r="AE27" s="2"/>
      <c r="AF27" s="2"/>
      <c r="AG27" s="3"/>
      <c r="AH27" s="3"/>
    </row>
    <row r="28" spans="1:34" ht="15.75" thickBot="1">
      <c r="A28" s="10">
        <v>16</v>
      </c>
      <c r="B28" s="16" t="s">
        <v>53</v>
      </c>
      <c r="C28" s="12" t="s">
        <v>56</v>
      </c>
      <c r="D28" s="57">
        <v>15</v>
      </c>
      <c r="E28" s="55"/>
      <c r="F28" s="55">
        <v>75</v>
      </c>
      <c r="G28" s="55"/>
      <c r="H28" s="55"/>
      <c r="I28" s="55"/>
      <c r="J28" s="55"/>
      <c r="K28" s="56"/>
      <c r="L28" s="41">
        <v>90</v>
      </c>
      <c r="M28" s="51">
        <v>6</v>
      </c>
      <c r="N28" s="53" t="s">
        <v>3</v>
      </c>
      <c r="O28" s="54"/>
      <c r="P28" s="55"/>
      <c r="Q28" s="55"/>
      <c r="R28" s="55"/>
      <c r="S28" s="55"/>
      <c r="T28" s="55"/>
      <c r="U28" s="55"/>
      <c r="V28" s="56"/>
      <c r="W28" s="41">
        <f t="shared" si="2"/>
        <v>0</v>
      </c>
      <c r="X28" s="53">
        <v>0</v>
      </c>
      <c r="Y28" s="52"/>
      <c r="Z28" s="46">
        <f t="shared" si="0"/>
        <v>90</v>
      </c>
      <c r="AA28" s="47">
        <f t="shared" si="1"/>
        <v>6</v>
      </c>
      <c r="AB28" s="21"/>
      <c r="AC28" s="2"/>
      <c r="AD28" s="2"/>
      <c r="AE28" s="2"/>
      <c r="AF28" s="2"/>
      <c r="AG28" s="3"/>
      <c r="AH28" s="3"/>
    </row>
    <row r="29" spans="1:34" ht="15.75" thickBot="1">
      <c r="A29" s="11">
        <v>17</v>
      </c>
      <c r="B29" s="18" t="s">
        <v>54</v>
      </c>
      <c r="C29" s="76" t="s">
        <v>39</v>
      </c>
      <c r="D29" s="54"/>
      <c r="E29" s="55"/>
      <c r="F29" s="55"/>
      <c r="G29" s="55"/>
      <c r="H29" s="55"/>
      <c r="I29" s="55"/>
      <c r="J29" s="55"/>
      <c r="K29" s="56"/>
      <c r="L29" s="41">
        <v>0</v>
      </c>
      <c r="M29" s="51">
        <v>0</v>
      </c>
      <c r="N29" s="53"/>
      <c r="O29" s="54">
        <v>15</v>
      </c>
      <c r="P29" s="55">
        <v>15</v>
      </c>
      <c r="Q29" s="55"/>
      <c r="R29" s="55"/>
      <c r="S29" s="55"/>
      <c r="T29" s="55"/>
      <c r="U29" s="55"/>
      <c r="V29" s="56"/>
      <c r="W29" s="41">
        <f t="shared" si="2"/>
        <v>30</v>
      </c>
      <c r="X29" s="53">
        <v>3</v>
      </c>
      <c r="Y29" s="52" t="s">
        <v>4</v>
      </c>
      <c r="Z29" s="46">
        <f t="shared" si="0"/>
        <v>30</v>
      </c>
      <c r="AA29" s="47">
        <f t="shared" si="1"/>
        <v>3</v>
      </c>
      <c r="AB29" s="21"/>
      <c r="AC29" s="2"/>
      <c r="AD29" s="2"/>
      <c r="AE29" s="2"/>
      <c r="AF29" s="2"/>
      <c r="AG29" s="3"/>
      <c r="AH29" s="3"/>
    </row>
    <row r="30" spans="1:34" s="6" customFormat="1" ht="15.75" thickBot="1">
      <c r="A30" s="13">
        <v>18</v>
      </c>
      <c r="B30" s="19" t="s">
        <v>55</v>
      </c>
      <c r="C30" s="15" t="s">
        <v>43</v>
      </c>
      <c r="D30" s="58"/>
      <c r="E30" s="59">
        <v>20</v>
      </c>
      <c r="F30" s="59"/>
      <c r="G30" s="59"/>
      <c r="H30" s="59"/>
      <c r="I30" s="59"/>
      <c r="J30" s="59"/>
      <c r="K30" s="60"/>
      <c r="L30" s="41">
        <v>20</v>
      </c>
      <c r="M30" s="61">
        <v>1</v>
      </c>
      <c r="N30" s="52" t="s">
        <v>4</v>
      </c>
      <c r="O30" s="62"/>
      <c r="P30" s="59"/>
      <c r="Q30" s="59"/>
      <c r="R30" s="59"/>
      <c r="S30" s="59"/>
      <c r="T30" s="59"/>
      <c r="U30" s="59"/>
      <c r="V30" s="60"/>
      <c r="W30" s="41">
        <f t="shared" si="2"/>
        <v>0</v>
      </c>
      <c r="X30" s="63">
        <v>0</v>
      </c>
      <c r="Y30" s="64"/>
      <c r="Z30" s="65">
        <v>20</v>
      </c>
      <c r="AA30" s="66">
        <v>1</v>
      </c>
      <c r="AB30" s="67"/>
      <c r="AC30" s="4"/>
      <c r="AD30" s="4"/>
      <c r="AE30" s="4"/>
      <c r="AF30" s="4"/>
      <c r="AG30" s="5"/>
      <c r="AH30" s="5"/>
    </row>
    <row r="31" spans="1:34" ht="19.5" thickBot="1">
      <c r="A31" s="14"/>
      <c r="B31" s="17" t="s">
        <v>57</v>
      </c>
      <c r="C31" s="68"/>
      <c r="D31" s="69">
        <f t="shared" ref="D31:K31" si="4">SUM(D13:D30)</f>
        <v>100</v>
      </c>
      <c r="E31" s="69">
        <f t="shared" si="4"/>
        <v>65</v>
      </c>
      <c r="F31" s="69">
        <f t="shared" si="4"/>
        <v>300</v>
      </c>
      <c r="G31" s="69">
        <f t="shared" si="4"/>
        <v>0</v>
      </c>
      <c r="H31" s="69">
        <f t="shared" si="4"/>
        <v>0</v>
      </c>
      <c r="I31" s="69">
        <f t="shared" si="4"/>
        <v>0</v>
      </c>
      <c r="J31" s="69">
        <f t="shared" si="4"/>
        <v>0</v>
      </c>
      <c r="K31" s="70">
        <f t="shared" si="4"/>
        <v>0</v>
      </c>
      <c r="L31" s="69">
        <f>SUM(D31:K31)</f>
        <v>465</v>
      </c>
      <c r="M31" s="69">
        <f>SUM(M13:M30)</f>
        <v>30</v>
      </c>
      <c r="N31" s="71"/>
      <c r="O31" s="70">
        <f t="shared" ref="O31:V31" si="5">SUM(O13:O30)</f>
        <v>135</v>
      </c>
      <c r="P31" s="70">
        <f t="shared" si="5"/>
        <v>40</v>
      </c>
      <c r="Q31" s="70">
        <f t="shared" si="5"/>
        <v>270</v>
      </c>
      <c r="R31" s="70">
        <f t="shared" si="5"/>
        <v>0</v>
      </c>
      <c r="S31" s="70">
        <f t="shared" si="5"/>
        <v>0</v>
      </c>
      <c r="T31" s="70">
        <f t="shared" si="5"/>
        <v>0</v>
      </c>
      <c r="U31" s="70">
        <f t="shared" si="5"/>
        <v>0</v>
      </c>
      <c r="V31" s="70">
        <f t="shared" si="5"/>
        <v>0</v>
      </c>
      <c r="W31" s="69">
        <f>SUM(O31:V31)</f>
        <v>445</v>
      </c>
      <c r="X31" s="70">
        <f>SUM(X13:X30)</f>
        <v>30</v>
      </c>
      <c r="Y31" s="69"/>
      <c r="Z31" s="71">
        <f>SUM(Z13:Z30)</f>
        <v>910</v>
      </c>
      <c r="AA31" s="72">
        <f t="shared" si="1"/>
        <v>60</v>
      </c>
      <c r="AB31" s="21"/>
      <c r="AC31" s="1"/>
      <c r="AD31" s="1"/>
      <c r="AE31" s="1"/>
      <c r="AF31" s="1"/>
    </row>
    <row r="32" spans="1:34" ht="15.75" thickBot="1">
      <c r="A32" s="2"/>
      <c r="B32" s="73"/>
      <c r="C32" s="73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21"/>
      <c r="AB32" s="21"/>
      <c r="AC32" s="2"/>
      <c r="AD32" s="2"/>
      <c r="AE32" s="2"/>
      <c r="AF32" s="2"/>
      <c r="AG32" s="3"/>
      <c r="AH32" s="3"/>
    </row>
    <row r="33" spans="1:34" ht="15">
      <c r="A33" s="2"/>
      <c r="B33" s="25" t="s">
        <v>13</v>
      </c>
      <c r="C33" s="26" t="s">
        <v>22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"/>
      <c r="AD33" s="2"/>
      <c r="AE33" s="2"/>
      <c r="AF33" s="2"/>
      <c r="AG33" s="3"/>
      <c r="AH33" s="3"/>
    </row>
    <row r="34" spans="1:34" ht="15">
      <c r="A34" s="2"/>
      <c r="B34" s="27" t="s">
        <v>14</v>
      </c>
      <c r="C34" s="28" t="s">
        <v>28</v>
      </c>
      <c r="D34" s="21"/>
      <c r="E34" s="21"/>
      <c r="F34" s="21"/>
      <c r="G34" s="21"/>
      <c r="H34" s="21"/>
      <c r="I34" s="21"/>
      <c r="J34" s="21">
        <v>0</v>
      </c>
      <c r="K34" s="21"/>
      <c r="L34" s="21"/>
      <c r="M34" s="21"/>
      <c r="N34" s="21"/>
      <c r="O34" s="21"/>
      <c r="P34" s="21"/>
      <c r="Q34" s="21"/>
      <c r="R34" s="21"/>
      <c r="S34" s="21"/>
      <c r="T34" s="21" t="s">
        <v>69</v>
      </c>
      <c r="U34" s="21"/>
      <c r="V34" s="21"/>
      <c r="W34" s="21"/>
      <c r="X34" s="21"/>
      <c r="Y34" s="21"/>
      <c r="Z34" s="21"/>
      <c r="AA34" s="21"/>
      <c r="AB34" s="21"/>
      <c r="AC34" s="2"/>
      <c r="AD34" s="2"/>
      <c r="AE34" s="2"/>
      <c r="AF34" s="2"/>
      <c r="AG34" s="3"/>
      <c r="AH34" s="3"/>
    </row>
    <row r="35" spans="1:34" ht="15">
      <c r="A35" s="2"/>
      <c r="B35" s="27" t="s">
        <v>20</v>
      </c>
      <c r="C35" s="28" t="s">
        <v>23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3"/>
      <c r="AH35" s="3"/>
    </row>
    <row r="36" spans="1:34" ht="15">
      <c r="A36" s="2"/>
      <c r="B36" s="27" t="s">
        <v>21</v>
      </c>
      <c r="C36" s="28" t="s">
        <v>24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3"/>
      <c r="AH36" s="3"/>
    </row>
    <row r="37" spans="1:34" ht="15">
      <c r="A37" s="2"/>
      <c r="B37" s="27" t="s">
        <v>17</v>
      </c>
      <c r="C37" s="28" t="s">
        <v>25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3"/>
      <c r="AH37" s="3"/>
    </row>
    <row r="38" spans="1:34" ht="15">
      <c r="A38" s="2"/>
      <c r="B38" s="27" t="s">
        <v>18</v>
      </c>
      <c r="C38" s="28" t="s">
        <v>26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3"/>
      <c r="AH38" s="3"/>
    </row>
    <row r="39" spans="1:34" ht="15">
      <c r="A39" s="2"/>
      <c r="B39" s="27" t="s">
        <v>19</v>
      </c>
      <c r="C39" s="28" t="s">
        <v>5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3"/>
      <c r="AH39" s="3"/>
    </row>
    <row r="40" spans="1:34" ht="15.75" thickBot="1">
      <c r="A40" s="2"/>
      <c r="B40" s="29" t="s">
        <v>31</v>
      </c>
      <c r="C40" s="30" t="s">
        <v>27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3"/>
      <c r="AH40" s="3"/>
    </row>
    <row r="41" spans="1:34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3"/>
      <c r="AH41" s="3"/>
    </row>
    <row r="42" spans="1:34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3"/>
      <c r="AH42" s="3"/>
    </row>
    <row r="43" spans="1:34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3"/>
      <c r="AH43" s="3"/>
    </row>
    <row r="44" spans="1:34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3"/>
      <c r="AH44" s="3"/>
    </row>
    <row r="45" spans="1:34" ht="18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4" ht="18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4" ht="18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4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</sheetData>
  <mergeCells count="8">
    <mergeCell ref="AA10:AA12"/>
    <mergeCell ref="Z10:Z12"/>
    <mergeCell ref="C10:C12"/>
    <mergeCell ref="B10:B12"/>
    <mergeCell ref="A10:A12"/>
    <mergeCell ref="D10:Y10"/>
    <mergeCell ref="D11:M11"/>
    <mergeCell ref="O11:Y11"/>
  </mergeCells>
  <phoneticPr fontId="0" type="noConversion"/>
  <pageMargins left="0.78740157480314965" right="0.43307086614173229" top="0.15748031496062992" bottom="0.35433070866141736" header="0.15748031496062992" footer="0.27559055118110237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Program Kształcenia</vt:lpstr>
      <vt:lpstr>'Program Kształcenia'!Obszar_wydruku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Urszula Zielińska</cp:lastModifiedBy>
  <cp:lastPrinted>2014-05-06T12:31:02Z</cp:lastPrinted>
  <dcterms:created xsi:type="dcterms:W3CDTF">1997-02-26T13:46:56Z</dcterms:created>
  <dcterms:modified xsi:type="dcterms:W3CDTF">2014-09-09T12:24:22Z</dcterms:modified>
</cp:coreProperties>
</file>