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na stronę 2017_2018\Programy studiów\kierunek lekarsko_ dentystyczny\"/>
    </mc:Choice>
  </mc:AlternateContent>
  <bookViews>
    <workbookView xWindow="-30" yWindow="435" windowWidth="9435" windowHeight="4185" tabRatio="689" activeTab="1"/>
  </bookViews>
  <sheets>
    <sheet name="Program Kształcenia" sheetId="1" r:id="rId1"/>
    <sheet name="Fakultet" sheetId="2" r:id="rId2"/>
  </sheets>
  <definedNames>
    <definedName name="_xlnm.Print_Area" localSheetId="0">'Program Kształcenia'!$A$1:$AA$36</definedName>
  </definedNames>
  <calcPr calcId="162913"/>
</workbook>
</file>

<file path=xl/calcChain.xml><?xml version="1.0" encoding="utf-8"?>
<calcChain xmlns="http://schemas.openxmlformats.org/spreadsheetml/2006/main">
  <c r="S14" i="2" l="1"/>
  <c r="S15" i="2"/>
  <c r="S16" i="2"/>
  <c r="S13" i="2"/>
  <c r="N17" i="2"/>
  <c r="O17" i="2"/>
  <c r="P17" i="2"/>
  <c r="Q17" i="2"/>
  <c r="R17" i="2"/>
  <c r="J14" i="2"/>
  <c r="J15" i="2"/>
  <c r="J16" i="2"/>
  <c r="J13" i="2"/>
  <c r="E17" i="2"/>
  <c r="F17" i="2"/>
  <c r="G17" i="2"/>
  <c r="H17" i="2"/>
  <c r="I17" i="2"/>
  <c r="T17" i="2"/>
  <c r="M17" i="2"/>
  <c r="W28" i="1"/>
  <c r="W29" i="1"/>
  <c r="W30" i="1"/>
  <c r="W31" i="1"/>
  <c r="Z29" i="1"/>
  <c r="P32" i="1"/>
  <c r="Q32" i="1"/>
  <c r="R32" i="1"/>
  <c r="S32" i="1"/>
  <c r="T32" i="1"/>
  <c r="U32" i="1"/>
  <c r="V32" i="1"/>
  <c r="X32" i="1"/>
  <c r="O32" i="1"/>
  <c r="E32" i="1"/>
  <c r="F32" i="1"/>
  <c r="G32" i="1"/>
  <c r="H32" i="1"/>
  <c r="I32" i="1"/>
  <c r="J32" i="1"/>
  <c r="K32" i="1"/>
  <c r="M32" i="1"/>
  <c r="D32" i="1"/>
  <c r="S17" i="2" l="1"/>
  <c r="M18" i="2"/>
  <c r="W32" i="1"/>
  <c r="L32" i="1"/>
  <c r="AA29" i="1" l="1"/>
  <c r="AA30" i="1"/>
  <c r="Z27" i="1"/>
  <c r="Z28" i="1"/>
  <c r="Z30" i="1"/>
  <c r="AA25" i="1"/>
  <c r="AA26" i="1"/>
  <c r="AA27" i="1"/>
  <c r="AA28" i="1"/>
  <c r="Z26" i="1" l="1"/>
  <c r="Z25" i="1"/>
  <c r="Z32" i="1" l="1"/>
</calcChain>
</file>

<file path=xl/sharedStrings.xml><?xml version="1.0" encoding="utf-8"?>
<sst xmlns="http://schemas.openxmlformats.org/spreadsheetml/2006/main" count="184" uniqueCount="95">
  <si>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</si>
  <si>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</si>
  <si>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</si>
  <si>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</si>
  <si>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</si>
  <si>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</si>
  <si>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</si>
  <si>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</si>
  <si>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</si>
  <si>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</si>
  <si>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</si>
  <si>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</si>
  <si>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</si>
  <si>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</si>
  <si>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</si>
  <si>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</si>
  <si>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</si>
  <si>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</si>
  <si>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</si>
  <si>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</si>
  <si>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</si>
  <si>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</si>
  <si>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</si>
  <si>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</si>
  <si>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</si>
  <si>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</si>
  <si>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</si>
  <si>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</si>
  <si>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</si>
  <si>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</si>
  <si>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</si>
  <si>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</si>
  <si>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</si>
  <si>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</si>
  <si>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</si>
  <si>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</si>
  <si>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</si>
  <si>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</si>
  <si>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</si>
  <si>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</si>
  <si>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</si>
  <si>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ROK IV</t>
  </si>
  <si>
    <t xml:space="preserve">Anestezjologia i reanimacja </t>
  </si>
  <si>
    <t xml:space="preserve">Chirurgia stomatologiczna </t>
  </si>
  <si>
    <t>Chirurgia szczękowo-twarzowa z onkologią</t>
  </si>
  <si>
    <t xml:space="preserve">Farmakologia kliniczna </t>
  </si>
  <si>
    <t xml:space="preserve">Medycyna sądowa  </t>
  </si>
  <si>
    <t xml:space="preserve">Neurologia   </t>
  </si>
  <si>
    <t xml:space="preserve">Ortodoncja </t>
  </si>
  <si>
    <t>Otorynolaryngologia</t>
  </si>
  <si>
    <t>prof. dr hab. n. med.  Jarosław Berent</t>
  </si>
  <si>
    <t xml:space="preserve">Protetyka  </t>
  </si>
  <si>
    <t xml:space="preserve">prof. dr hab. n. med. Jerzy Sokołowski  </t>
  </si>
  <si>
    <t>Radiologia stomatologiczna</t>
  </si>
  <si>
    <t xml:space="preserve">prof. dr hab. n. med. Ludomir Stefańczyk </t>
  </si>
  <si>
    <t>Stomatologia dziecięca i profilaktyka stomatologiczna</t>
  </si>
  <si>
    <t xml:space="preserve">prof. dr hab. n. med.  Joanna Szczepańska </t>
  </si>
  <si>
    <t>Stomatologia zachowawcza z endodoncją ( stomatologia zachowawcza)</t>
  </si>
  <si>
    <t>fakultety</t>
  </si>
  <si>
    <t>dr hab. n. med..Andrzej Bogucki prof. UM</t>
  </si>
  <si>
    <t>Z</t>
  </si>
  <si>
    <t>Przedmiot  _ do wyboru jeden z dwóch przedmiotów</t>
  </si>
  <si>
    <t>Fakultet-Bóle głowy</t>
  </si>
  <si>
    <t>Fakultet-Aseptyka i antyseptyka</t>
  </si>
  <si>
    <t xml:space="preserve"> ODDZIAŁ STOMATOLOGICZNY</t>
  </si>
  <si>
    <t xml:space="preserve"> lekarsko - dentystyczny</t>
  </si>
  <si>
    <t>jednolite magisterskie</t>
  </si>
  <si>
    <t xml:space="preserve"> stacjonana i niestacjonarna</t>
  </si>
  <si>
    <r>
      <t>dr hab. n. med. Elżbieta Pawłowska prof. UM</t>
    </r>
    <r>
      <rPr>
        <i/>
        <sz val="9"/>
        <rFont val="Arial"/>
        <family val="2"/>
        <charset val="238"/>
      </rPr>
      <t xml:space="preserve">  </t>
    </r>
  </si>
  <si>
    <r>
      <rPr>
        <sz val="9"/>
        <rFont val="Arial"/>
        <family val="2"/>
        <charset val="238"/>
      </rPr>
      <t>Protetyka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Normy okluzji i funkcje układu stomatognatycznego  </t>
    </r>
  </si>
  <si>
    <r>
      <t xml:space="preserve">Stomatologia zachowawcza z endodoncją </t>
    </r>
    <r>
      <rPr>
        <sz val="8"/>
        <rFont val="Arial"/>
        <family val="2"/>
        <charset val="238"/>
      </rPr>
      <t>(Endodoncja)</t>
    </r>
  </si>
  <si>
    <r>
      <t>dr hab. n. med.. Elżbieta Bołtacz-Rzepkowska prof. UM</t>
    </r>
    <r>
      <rPr>
        <i/>
        <sz val="9"/>
        <rFont val="Arial"/>
        <family val="2"/>
        <charset val="238"/>
      </rPr>
      <t xml:space="preserve">  </t>
    </r>
  </si>
  <si>
    <t xml:space="preserve"> jednolite magisterskie</t>
  </si>
  <si>
    <t>ODDZIAŁ STOMATOLOGICZNY</t>
  </si>
  <si>
    <t>Semestr 7 - zimowy</t>
  </si>
  <si>
    <t>Semestr 8 -  letni</t>
  </si>
  <si>
    <r>
      <t>Praktyki wakacyjna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</t>
    </r>
  </si>
  <si>
    <t>Semestr 7- zimowy</t>
  </si>
  <si>
    <r>
      <t xml:space="preserve">prof..dr hab. n. med. Marcin Kozakiewicz </t>
    </r>
    <r>
      <rPr>
        <i/>
        <sz val="9"/>
        <rFont val="Arial"/>
        <family val="2"/>
        <charset val="238"/>
      </rPr>
      <t xml:space="preserve">  </t>
    </r>
  </si>
  <si>
    <t xml:space="preserve">prof. dr hab. n. med. Magdalena Józefowicz-Korczyńska  </t>
  </si>
  <si>
    <t xml:space="preserve">Nauczanie przedkliniczne- Periodontologia i choroby błony śluzowej </t>
  </si>
  <si>
    <t xml:space="preserve">Periodontologia i choroby błony śluzowej </t>
  </si>
  <si>
    <t>dr n. med. Aneta Neskoromna - Jędrzejczak</t>
  </si>
  <si>
    <t xml:space="preserve"> dr hab. n. med. Anna Janas - Naze prof. UM</t>
  </si>
  <si>
    <t xml:space="preserve">prof. dr hab.n. med. Elżbieta Waszczykowska         </t>
  </si>
  <si>
    <t>Dermatologia z wenerologią od 2016_2017</t>
  </si>
  <si>
    <t xml:space="preserve"> dr hab. n. med. Jacek Rożniecki prof. UM</t>
  </si>
  <si>
    <t>dr hab. n. med. Natalia Lewkowicz</t>
  </si>
  <si>
    <t xml:space="preserve">prof. dr hab. n. med. Beata Dejak </t>
  </si>
  <si>
    <t>prof. dr hab. n. med. Tomasz Gaszyński</t>
  </si>
  <si>
    <t>dr n. med..Aleksandra Palatyńska -Ulatowska</t>
  </si>
  <si>
    <t>2017_2018</t>
  </si>
  <si>
    <t xml:space="preserve"> dr  n. med. Jacek Kasznicki</t>
  </si>
  <si>
    <t>ogólnoakademicki</t>
  </si>
  <si>
    <t>jeden przedmiot do wyboru dwóch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</si>
</sst>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2" xfId="0" applyFont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30" fillId="0" borderId="38" xfId="0" applyFont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/>
    <xf numFmtId="0" fontId="36" fillId="0" borderId="16" xfId="0" applyFont="1" applyBorder="1"/>
    <xf numFmtId="0" fontId="35" fillId="0" borderId="12" xfId="0" applyFont="1" applyBorder="1" applyAlignment="1">
      <alignment wrapText="1"/>
    </xf>
    <xf numFmtId="0" fontId="36" fillId="0" borderId="0" xfId="0" applyFont="1"/>
    <xf numFmtId="0" fontId="36" fillId="0" borderId="0" xfId="0" applyFont="1" applyBorder="1"/>
    <xf numFmtId="0" fontId="38" fillId="0" borderId="0" xfId="0" applyFont="1" applyBorder="1" applyAlignment="1">
      <alignment vertical="center" wrapText="1"/>
    </xf>
    <xf numFmtId="0" fontId="39" fillId="0" borderId="0" xfId="0" applyFont="1"/>
    <xf numFmtId="0" fontId="32" fillId="0" borderId="17" xfId="0" applyFont="1" applyBorder="1"/>
    <xf numFmtId="0" fontId="32" fillId="0" borderId="17" xfId="0" applyFont="1" applyBorder="1" applyAlignment="1">
      <alignment wrapText="1"/>
    </xf>
    <xf numFmtId="0" fontId="32" fillId="0" borderId="32" xfId="0" applyFont="1" applyBorder="1"/>
    <xf numFmtId="0" fontId="32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12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28" xfId="0" applyFont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4" fillId="0" borderId="10" xfId="0" applyFont="1" applyBorder="1"/>
    <xf numFmtId="0" fontId="34" fillId="0" borderId="45" xfId="0" applyFont="1" applyBorder="1"/>
    <xf numFmtId="1" fontId="32" fillId="0" borderId="10" xfId="0" applyNumberFormat="1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0" fontId="34" fillId="0" borderId="36" xfId="0" applyFont="1" applyBorder="1"/>
    <xf numFmtId="1" fontId="32" fillId="0" borderId="32" xfId="0" applyNumberFormat="1" applyFont="1" applyFill="1" applyBorder="1" applyAlignment="1">
      <alignment horizontal="center"/>
    </xf>
    <xf numFmtId="1" fontId="32" fillId="0" borderId="44" xfId="0" applyNumberFormat="1" applyFont="1" applyFill="1" applyBorder="1" applyAlignment="1">
      <alignment horizontal="center"/>
    </xf>
    <xf numFmtId="1" fontId="32" fillId="0" borderId="42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29" xfId="0" applyFont="1" applyBorder="1"/>
    <xf numFmtId="0" fontId="34" fillId="0" borderId="12" xfId="0" applyFont="1" applyFill="1" applyBorder="1" applyAlignment="1">
      <alignment horizontal="center"/>
    </xf>
    <xf numFmtId="0" fontId="34" fillId="0" borderId="46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34" fillId="0" borderId="25" xfId="0" applyFont="1" applyFill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 wrapText="1"/>
    </xf>
    <xf numFmtId="0" fontId="32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4" fillId="0" borderId="11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4" fillId="24" borderId="30" xfId="0" applyFont="1" applyFill="1" applyBorder="1" applyAlignment="1">
      <alignment horizontal="center"/>
    </xf>
    <xf numFmtId="0" fontId="32" fillId="24" borderId="32" xfId="0" applyFont="1" applyFill="1" applyBorder="1" applyAlignment="1">
      <alignment horizontal="center"/>
    </xf>
    <xf numFmtId="0" fontId="34" fillId="24" borderId="45" xfId="0" applyFont="1" applyFill="1" applyBorder="1" applyAlignment="1">
      <alignment horizontal="center"/>
    </xf>
    <xf numFmtId="0" fontId="32" fillId="24" borderId="30" xfId="0" applyFont="1" applyFill="1" applyBorder="1" applyAlignment="1">
      <alignment horizontal="center"/>
    </xf>
    <xf numFmtId="0" fontId="34" fillId="24" borderId="45" xfId="0" applyFont="1" applyFill="1" applyBorder="1"/>
    <xf numFmtId="0" fontId="32" fillId="24" borderId="10" xfId="0" applyFont="1" applyFill="1" applyBorder="1" applyAlignment="1">
      <alignment vertical="center"/>
    </xf>
    <xf numFmtId="0" fontId="33" fillId="25" borderId="16" xfId="0" applyFont="1" applyFill="1" applyBorder="1" applyAlignment="1">
      <alignment horizontal="left" vertical="center" wrapText="1"/>
    </xf>
    <xf numFmtId="0" fontId="32" fillId="26" borderId="21" xfId="0" applyFont="1" applyFill="1" applyBorder="1" applyAlignment="1">
      <alignment horizontal="left" vertical="center" wrapText="1"/>
    </xf>
    <xf numFmtId="0" fontId="33" fillId="26" borderId="14" xfId="0" applyFont="1" applyFill="1" applyBorder="1" applyAlignment="1">
      <alignment horizontal="left" vertical="center" wrapText="1"/>
    </xf>
    <xf numFmtId="0" fontId="32" fillId="26" borderId="4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vertical="center"/>
    </xf>
    <xf numFmtId="0" fontId="32" fillId="26" borderId="17" xfId="0" applyFont="1" applyFill="1" applyBorder="1"/>
    <xf numFmtId="0" fontId="32" fillId="26" borderId="10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/>
    </xf>
    <xf numFmtId="0" fontId="32" fillId="26" borderId="32" xfId="0" applyFont="1" applyFill="1" applyBorder="1" applyAlignment="1">
      <alignment horizontal="center"/>
    </xf>
    <xf numFmtId="0" fontId="32" fillId="26" borderId="14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wrapText="1"/>
    </xf>
    <xf numFmtId="0" fontId="32" fillId="26" borderId="10" xfId="0" applyFont="1" applyFill="1" applyBorder="1"/>
    <xf numFmtId="0" fontId="34" fillId="26" borderId="10" xfId="0" applyFont="1" applyFill="1" applyBorder="1" applyAlignment="1">
      <alignment horizontal="left" vertical="center" wrapText="1"/>
    </xf>
    <xf numFmtId="0" fontId="32" fillId="26" borderId="32" xfId="0" applyFont="1" applyFill="1" applyBorder="1"/>
    <xf numFmtId="1" fontId="32" fillId="26" borderId="10" xfId="0" applyNumberFormat="1" applyFont="1" applyFill="1" applyBorder="1" applyAlignment="1">
      <alignment horizontal="center"/>
    </xf>
    <xf numFmtId="1" fontId="32" fillId="26" borderId="17" xfId="0" applyNumberFormat="1" applyFont="1" applyFill="1" applyBorder="1" applyAlignment="1">
      <alignment horizontal="center"/>
    </xf>
    <xf numFmtId="0" fontId="32" fillId="26" borderId="0" xfId="0" applyFont="1" applyFill="1"/>
    <xf numFmtId="0" fontId="32" fillId="26" borderId="13" xfId="0" applyFont="1" applyFill="1" applyBorder="1" applyAlignment="1">
      <alignment horizontal="center"/>
    </xf>
    <xf numFmtId="0" fontId="34" fillId="26" borderId="32" xfId="0" applyFont="1" applyFill="1" applyBorder="1" applyAlignment="1">
      <alignment vertical="center" wrapText="1"/>
    </xf>
    <xf numFmtId="0" fontId="36" fillId="26" borderId="22" xfId="0" applyFont="1" applyFill="1" applyBorder="1" applyAlignment="1">
      <alignment wrapText="1"/>
    </xf>
    <xf numFmtId="0" fontId="34" fillId="26" borderId="14" xfId="0" applyFont="1" applyFill="1" applyBorder="1" applyAlignment="1">
      <alignment horizontal="center"/>
    </xf>
    <xf numFmtId="0" fontId="35" fillId="25" borderId="12" xfId="0" applyFont="1" applyFill="1" applyBorder="1" applyAlignment="1">
      <alignment wrapText="1"/>
    </xf>
    <xf numFmtId="0" fontId="34" fillId="25" borderId="11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4" fillId="25" borderId="26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/>
    </xf>
    <xf numFmtId="0" fontId="32" fillId="25" borderId="11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0" fontId="32" fillId="26" borderId="31" xfId="0" applyFont="1" applyFill="1" applyBorder="1" applyAlignment="1">
      <alignment horizontal="center"/>
    </xf>
    <xf numFmtId="0" fontId="32" fillId="26" borderId="18" xfId="0" applyFont="1" applyFill="1" applyBorder="1" applyAlignment="1">
      <alignment horizontal="center"/>
    </xf>
    <xf numFmtId="0" fontId="32" fillId="26" borderId="34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34" fillId="26" borderId="15" xfId="0" applyFont="1" applyFill="1" applyBorder="1" applyAlignment="1">
      <alignment horizontal="center"/>
    </xf>
    <xf numFmtId="0" fontId="36" fillId="26" borderId="14" xfId="0" applyFont="1" applyFill="1" applyBorder="1"/>
    <xf numFmtId="1" fontId="32" fillId="26" borderId="32" xfId="0" applyNumberFormat="1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4" fillId="25" borderId="10" xfId="0" applyNumberFormat="1" applyFont="1" applyFill="1" applyBorder="1" applyAlignment="1">
      <alignment horizontal="center"/>
    </xf>
    <xf numFmtId="1" fontId="34" fillId="25" borderId="30" xfId="0" applyNumberFormat="1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/>
    </xf>
    <xf numFmtId="0" fontId="32" fillId="24" borderId="45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32" fillId="24" borderId="32" xfId="0" applyFont="1" applyFill="1" applyBorder="1"/>
    <xf numFmtId="0" fontId="34" fillId="24" borderId="14" xfId="0" applyFont="1" applyFill="1" applyBorder="1" applyAlignment="1">
      <alignment horizontal="center"/>
    </xf>
    <xf numFmtId="0" fontId="34" fillId="24" borderId="16" xfId="0" applyFont="1" applyFill="1" applyBorder="1" applyAlignment="1">
      <alignment horizontal="center"/>
    </xf>
    <xf numFmtId="0" fontId="34" fillId="24" borderId="47" xfId="0" applyFont="1" applyFill="1" applyBorder="1" applyAlignment="1">
      <alignment horizontal="center"/>
    </xf>
    <xf numFmtId="0" fontId="34" fillId="24" borderId="48" xfId="0" applyFont="1" applyFill="1" applyBorder="1" applyAlignment="1">
      <alignment horizontal="center"/>
    </xf>
    <xf numFmtId="0" fontId="34" fillId="24" borderId="43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/>
    </xf>
    <xf numFmtId="0" fontId="34" fillId="24" borderId="25" xfId="0" applyFont="1" applyFill="1" applyBorder="1" applyAlignment="1">
      <alignment horizontal="center"/>
    </xf>
    <xf numFmtId="0" fontId="34" fillId="24" borderId="49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4" fillId="0" borderId="0" xfId="0" applyFont="1" applyFill="1"/>
    <xf numFmtId="0" fontId="32" fillId="0" borderId="17" xfId="0" applyFont="1" applyFill="1" applyBorder="1"/>
    <xf numFmtId="0" fontId="34" fillId="0" borderId="23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5" fillId="0" borderId="2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25" borderId="24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4" fillId="25" borderId="23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25" borderId="41" xfId="0" applyFont="1" applyFill="1" applyBorder="1" applyAlignment="1">
      <alignment horizontal="center"/>
    </xf>
    <xf numFmtId="0" fontId="34" fillId="25" borderId="39" xfId="0" applyFont="1" applyFill="1" applyBorder="1" applyAlignment="1">
      <alignment horizontal="center"/>
    </xf>
    <xf numFmtId="0" fontId="36" fillId="0" borderId="33" xfId="0" applyFont="1" applyBorder="1" applyAlignment="1">
      <alignment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8"/>
  <sheetViews>
    <sheetView topLeftCell="A4" zoomScale="90" zoomScaleNormal="90" zoomScaleSheetLayoutView="80" workbookViewId="0">
      <selection activeCell="C16" sqref="C16"/>
    </sheetView>
  </sheetViews>
  <sheetFormatPr defaultRowHeight="12.75"/>
  <cols>
    <col min="1" max="1" width="4.140625" bestFit="1" customWidth="1"/>
    <col min="2" max="2" width="36" customWidth="1"/>
    <col min="3" max="3" width="40.28515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5703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8"/>
      <c r="B1" s="25" t="s">
        <v>10</v>
      </c>
      <c r="C1" s="26" t="s">
        <v>73</v>
      </c>
      <c r="D1" s="41"/>
      <c r="E1" s="41"/>
      <c r="F1" s="41"/>
      <c r="G1" s="41"/>
      <c r="H1" s="42"/>
      <c r="I1" s="42"/>
      <c r="J1" s="42"/>
      <c r="K1" s="42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0"/>
      <c r="AC1" s="1"/>
      <c r="AD1" s="1"/>
      <c r="AE1" s="1"/>
      <c r="AF1" s="1"/>
    </row>
    <row r="2" spans="1:34" ht="18.75">
      <c r="A2" s="9"/>
      <c r="B2" s="27" t="s">
        <v>11</v>
      </c>
      <c r="C2" s="30" t="s">
        <v>65</v>
      </c>
      <c r="D2" s="41"/>
      <c r="E2" s="41"/>
      <c r="F2" s="41"/>
      <c r="G2" s="41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10"/>
      <c r="AC2" s="1"/>
      <c r="AD2" s="1"/>
      <c r="AE2" s="1"/>
      <c r="AF2" s="1"/>
    </row>
    <row r="3" spans="1:34" ht="18.75">
      <c r="A3" s="9"/>
      <c r="B3" s="27" t="s">
        <v>33</v>
      </c>
      <c r="C3" s="29"/>
      <c r="D3" s="41"/>
      <c r="E3" s="41"/>
      <c r="F3" s="41"/>
      <c r="G3" s="4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10"/>
      <c r="AC3" s="1"/>
      <c r="AD3" s="1"/>
      <c r="AE3" s="1"/>
      <c r="AF3" s="1"/>
    </row>
    <row r="4" spans="1:34" ht="18.75">
      <c r="A4" s="9"/>
      <c r="B4" s="27" t="s">
        <v>39</v>
      </c>
      <c r="C4" s="29" t="s">
        <v>72</v>
      </c>
      <c r="D4" s="41"/>
      <c r="E4" s="41"/>
      <c r="F4" s="41"/>
      <c r="G4" s="4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0"/>
      <c r="AC4" s="1"/>
      <c r="AD4" s="1"/>
      <c r="AE4" s="1"/>
      <c r="AF4" s="1"/>
    </row>
    <row r="5" spans="1:34" ht="18.75">
      <c r="A5" s="9"/>
      <c r="B5" s="27" t="s">
        <v>40</v>
      </c>
      <c r="C5" s="29" t="s">
        <v>93</v>
      </c>
      <c r="D5" s="41"/>
      <c r="E5" s="41"/>
      <c r="F5" s="41"/>
      <c r="G5" s="41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10"/>
      <c r="AC5" s="1"/>
      <c r="AD5" s="1"/>
      <c r="AE5" s="1"/>
      <c r="AF5" s="1"/>
    </row>
    <row r="6" spans="1:34" ht="18.75">
      <c r="A6" s="9"/>
      <c r="B6" s="27" t="s">
        <v>30</v>
      </c>
      <c r="C6" s="29" t="s">
        <v>67</v>
      </c>
      <c r="D6" s="41"/>
      <c r="E6" s="41"/>
      <c r="F6" s="41"/>
      <c r="G6" s="4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10"/>
      <c r="AC6" s="1"/>
      <c r="AD6" s="1"/>
      <c r="AE6" s="1"/>
      <c r="AF6" s="1"/>
    </row>
    <row r="7" spans="1:34" ht="18.75">
      <c r="A7" s="9"/>
      <c r="B7" s="95" t="s">
        <v>12</v>
      </c>
      <c r="C7" s="96" t="s">
        <v>41</v>
      </c>
      <c r="D7" s="41"/>
      <c r="E7" s="41"/>
      <c r="F7" s="41"/>
      <c r="G7" s="4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10"/>
      <c r="AC7" s="1"/>
      <c r="AD7" s="1"/>
      <c r="AE7" s="1"/>
      <c r="AF7" s="1"/>
    </row>
    <row r="8" spans="1:34" ht="19.5" thickBot="1">
      <c r="A8" s="9"/>
      <c r="B8" s="97" t="s">
        <v>13</v>
      </c>
      <c r="C8" s="94" t="s">
        <v>91</v>
      </c>
      <c r="D8" s="41"/>
      <c r="E8" s="41"/>
      <c r="F8" s="41"/>
      <c r="G8" s="41"/>
      <c r="H8" s="43"/>
      <c r="I8" s="4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10"/>
      <c r="AC8" s="1"/>
      <c r="AD8" s="1"/>
      <c r="AE8" s="1"/>
      <c r="AF8" s="1"/>
    </row>
    <row r="9" spans="1:34" ht="13.5" customHeight="1" thickBot="1">
      <c r="A9" s="9"/>
      <c r="B9" s="41"/>
      <c r="C9" s="41"/>
      <c r="D9" s="41"/>
      <c r="E9" s="41"/>
      <c r="F9" s="41"/>
      <c r="G9" s="4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"/>
      <c r="AD9" s="1"/>
      <c r="AE9" s="1"/>
      <c r="AF9" s="1"/>
    </row>
    <row r="10" spans="1:34" ht="15.75" thickBot="1">
      <c r="A10" s="160" t="s">
        <v>0</v>
      </c>
      <c r="B10" s="159" t="s">
        <v>8</v>
      </c>
      <c r="C10" s="157" t="s">
        <v>7</v>
      </c>
      <c r="D10" s="161" t="s">
        <v>1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54" t="s">
        <v>34</v>
      </c>
      <c r="AA10" s="152" t="s">
        <v>9</v>
      </c>
      <c r="AB10" s="11"/>
      <c r="AC10" s="2"/>
      <c r="AD10" s="2"/>
      <c r="AE10" s="2"/>
      <c r="AF10" s="2"/>
      <c r="AG10" s="3"/>
      <c r="AH10" s="3"/>
    </row>
    <row r="11" spans="1:34" ht="15.75" thickBot="1">
      <c r="A11" s="160"/>
      <c r="B11" s="159"/>
      <c r="C11" s="158"/>
      <c r="D11" s="163" t="s">
        <v>74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50"/>
      <c r="O11" s="165" t="s">
        <v>75</v>
      </c>
      <c r="P11" s="164"/>
      <c r="Q11" s="164"/>
      <c r="R11" s="164"/>
      <c r="S11" s="164"/>
      <c r="T11" s="164"/>
      <c r="U11" s="164"/>
      <c r="V11" s="165"/>
      <c r="W11" s="164"/>
      <c r="X11" s="164"/>
      <c r="Y11" s="164"/>
      <c r="Z11" s="155"/>
      <c r="AA11" s="153"/>
      <c r="AB11" s="11"/>
      <c r="AC11" s="2"/>
      <c r="AD11" s="2"/>
      <c r="AE11" s="2"/>
      <c r="AF11" s="2"/>
      <c r="AG11" s="3"/>
      <c r="AH11" s="3"/>
    </row>
    <row r="12" spans="1:34" ht="42.75" customHeight="1" thickBot="1">
      <c r="A12" s="160"/>
      <c r="B12" s="157"/>
      <c r="C12" s="158"/>
      <c r="D12" s="51" t="s">
        <v>14</v>
      </c>
      <c r="E12" s="52" t="s">
        <v>15</v>
      </c>
      <c r="F12" s="52" t="s">
        <v>16</v>
      </c>
      <c r="G12" s="52" t="s">
        <v>17</v>
      </c>
      <c r="H12" s="52" t="s">
        <v>18</v>
      </c>
      <c r="I12" s="52" t="s">
        <v>19</v>
      </c>
      <c r="J12" s="52" t="s">
        <v>20</v>
      </c>
      <c r="K12" s="53" t="s">
        <v>32</v>
      </c>
      <c r="L12" s="52" t="s">
        <v>31</v>
      </c>
      <c r="M12" s="54" t="s">
        <v>2</v>
      </c>
      <c r="N12" s="55" t="s">
        <v>35</v>
      </c>
      <c r="O12" s="52" t="s">
        <v>14</v>
      </c>
      <c r="P12" s="51" t="s">
        <v>15</v>
      </c>
      <c r="Q12" s="52" t="s">
        <v>16</v>
      </c>
      <c r="R12" s="52" t="s">
        <v>17</v>
      </c>
      <c r="S12" s="52" t="s">
        <v>18</v>
      </c>
      <c r="T12" s="52" t="s">
        <v>19</v>
      </c>
      <c r="U12" s="52" t="s">
        <v>20</v>
      </c>
      <c r="V12" s="52" t="s">
        <v>38</v>
      </c>
      <c r="W12" s="52" t="s">
        <v>31</v>
      </c>
      <c r="X12" s="54" t="s">
        <v>2</v>
      </c>
      <c r="Y12" s="55" t="s">
        <v>35</v>
      </c>
      <c r="Z12" s="156"/>
      <c r="AA12" s="153"/>
      <c r="AB12" s="2"/>
      <c r="AC12" s="2"/>
      <c r="AD12" s="2"/>
      <c r="AE12" s="2"/>
      <c r="AF12" s="2"/>
      <c r="AG12" s="3"/>
      <c r="AH12" s="3"/>
    </row>
    <row r="13" spans="1:34" ht="15.75" thickBot="1">
      <c r="A13" s="24">
        <v>1</v>
      </c>
      <c r="B13" s="98" t="s">
        <v>42</v>
      </c>
      <c r="C13" s="99" t="s">
        <v>89</v>
      </c>
      <c r="D13" s="100"/>
      <c r="E13" s="100"/>
      <c r="F13" s="100"/>
      <c r="G13" s="100"/>
      <c r="H13" s="100"/>
      <c r="I13" s="100"/>
      <c r="J13" s="100"/>
      <c r="K13" s="101"/>
      <c r="L13" s="121">
        <v>0</v>
      </c>
      <c r="M13" s="88">
        <v>0</v>
      </c>
      <c r="N13" s="89"/>
      <c r="O13" s="100"/>
      <c r="P13" s="100"/>
      <c r="Q13" s="100">
        <v>6</v>
      </c>
      <c r="R13" s="100">
        <v>24</v>
      </c>
      <c r="S13" s="100"/>
      <c r="T13" s="100"/>
      <c r="U13" s="100"/>
      <c r="V13" s="101"/>
      <c r="W13" s="123">
        <v>30</v>
      </c>
      <c r="X13" s="142">
        <v>1</v>
      </c>
      <c r="Y13" s="86" t="s">
        <v>4</v>
      </c>
      <c r="Z13" s="132">
        <v>30</v>
      </c>
      <c r="AA13" s="61">
        <v>1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24">
        <v>2</v>
      </c>
      <c r="B14" s="37" t="s">
        <v>43</v>
      </c>
      <c r="C14" s="45" t="s">
        <v>83</v>
      </c>
      <c r="D14" s="56">
        <v>30</v>
      </c>
      <c r="E14" s="48"/>
      <c r="F14" s="56">
        <v>12</v>
      </c>
      <c r="G14" s="56">
        <v>100</v>
      </c>
      <c r="H14" s="56"/>
      <c r="I14" s="56"/>
      <c r="J14" s="56"/>
      <c r="K14" s="57"/>
      <c r="L14" s="121">
        <v>142</v>
      </c>
      <c r="M14" s="88">
        <v>8</v>
      </c>
      <c r="N14" s="89" t="s">
        <v>4</v>
      </c>
      <c r="O14" s="56"/>
      <c r="P14" s="56"/>
      <c r="Q14" s="56"/>
      <c r="R14" s="56"/>
      <c r="S14" s="56"/>
      <c r="T14" s="56"/>
      <c r="U14" s="56"/>
      <c r="V14" s="57"/>
      <c r="W14" s="123">
        <v>0</v>
      </c>
      <c r="X14" s="90">
        <v>0</v>
      </c>
      <c r="Y14" s="91"/>
      <c r="Z14" s="133">
        <v>142</v>
      </c>
      <c r="AA14" s="62">
        <v>8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24">
        <v>3</v>
      </c>
      <c r="B15" s="105" t="s">
        <v>44</v>
      </c>
      <c r="C15" s="38" t="s">
        <v>82</v>
      </c>
      <c r="D15" s="100"/>
      <c r="E15" s="100"/>
      <c r="F15" s="100"/>
      <c r="G15" s="100"/>
      <c r="H15" s="100"/>
      <c r="I15" s="100"/>
      <c r="J15" s="100"/>
      <c r="K15" s="101"/>
      <c r="L15" s="121">
        <v>0</v>
      </c>
      <c r="M15" s="88">
        <v>0</v>
      </c>
      <c r="N15" s="89"/>
      <c r="O15" s="100">
        <v>10</v>
      </c>
      <c r="P15" s="100">
        <v>15</v>
      </c>
      <c r="Q15" s="100">
        <v>45</v>
      </c>
      <c r="R15" s="100"/>
      <c r="S15" s="100"/>
      <c r="T15" s="100"/>
      <c r="U15" s="100"/>
      <c r="V15" s="101"/>
      <c r="W15" s="123">
        <v>70</v>
      </c>
      <c r="X15" s="90">
        <v>4</v>
      </c>
      <c r="Y15" s="89" t="s">
        <v>4</v>
      </c>
      <c r="Z15" s="133">
        <v>70</v>
      </c>
      <c r="AA15" s="62">
        <v>4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24">
        <v>4</v>
      </c>
      <c r="B16" s="37" t="s">
        <v>45</v>
      </c>
      <c r="C16" s="45" t="s">
        <v>92</v>
      </c>
      <c r="D16" s="56">
        <v>12</v>
      </c>
      <c r="E16" s="56"/>
      <c r="F16" s="56">
        <v>18</v>
      </c>
      <c r="G16" s="56"/>
      <c r="H16" s="56"/>
      <c r="I16" s="56"/>
      <c r="J16" s="56"/>
      <c r="K16" s="57"/>
      <c r="L16" s="121">
        <v>30</v>
      </c>
      <c r="M16" s="88">
        <v>2</v>
      </c>
      <c r="N16" s="89" t="s">
        <v>4</v>
      </c>
      <c r="O16" s="56"/>
      <c r="P16" s="56"/>
      <c r="Q16" s="56"/>
      <c r="R16" s="56"/>
      <c r="S16" s="56"/>
      <c r="T16" s="56"/>
      <c r="U16" s="56"/>
      <c r="V16" s="57"/>
      <c r="W16" s="123">
        <v>0</v>
      </c>
      <c r="X16" s="90">
        <v>0</v>
      </c>
      <c r="Y16" s="91"/>
      <c r="Z16" s="133">
        <v>30</v>
      </c>
      <c r="AA16" s="62">
        <v>2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24">
        <v>5</v>
      </c>
      <c r="B17" s="105" t="s">
        <v>46</v>
      </c>
      <c r="C17" s="99" t="s">
        <v>50</v>
      </c>
      <c r="D17" s="100"/>
      <c r="E17" s="100"/>
      <c r="F17" s="100">
        <v>6</v>
      </c>
      <c r="G17" s="100">
        <v>9</v>
      </c>
      <c r="H17" s="100"/>
      <c r="I17" s="100"/>
      <c r="J17" s="100"/>
      <c r="K17" s="101"/>
      <c r="L17" s="121">
        <v>15</v>
      </c>
      <c r="M17" s="88">
        <v>1</v>
      </c>
      <c r="N17" s="89" t="s">
        <v>4</v>
      </c>
      <c r="O17" s="100"/>
      <c r="P17" s="100"/>
      <c r="Q17" s="100"/>
      <c r="R17" s="100"/>
      <c r="S17" s="100"/>
      <c r="T17" s="100"/>
      <c r="U17" s="100"/>
      <c r="V17" s="101"/>
      <c r="W17" s="123">
        <v>0</v>
      </c>
      <c r="X17" s="90">
        <v>0</v>
      </c>
      <c r="Y17" s="91"/>
      <c r="Z17" s="133">
        <v>15</v>
      </c>
      <c r="AA17" s="62"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24">
        <v>6</v>
      </c>
      <c r="B18" s="38" t="s">
        <v>47</v>
      </c>
      <c r="C18" s="45" t="s">
        <v>86</v>
      </c>
      <c r="D18" s="56"/>
      <c r="E18" s="56"/>
      <c r="F18" s="56">
        <v>15</v>
      </c>
      <c r="G18" s="56"/>
      <c r="H18" s="56"/>
      <c r="I18" s="56"/>
      <c r="J18" s="56"/>
      <c r="K18" s="57"/>
      <c r="L18" s="121">
        <v>15</v>
      </c>
      <c r="M18" s="88">
        <v>1</v>
      </c>
      <c r="N18" s="89" t="s">
        <v>4</v>
      </c>
      <c r="O18" s="56"/>
      <c r="P18" s="56"/>
      <c r="Q18" s="56"/>
      <c r="R18" s="56"/>
      <c r="S18" s="56"/>
      <c r="T18" s="56"/>
      <c r="U18" s="56"/>
      <c r="V18" s="57"/>
      <c r="W18" s="123">
        <v>0</v>
      </c>
      <c r="X18" s="90">
        <v>0</v>
      </c>
      <c r="Y18" s="91"/>
      <c r="Z18" s="133">
        <v>15</v>
      </c>
      <c r="AA18" s="62">
        <v>1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24">
        <v>7</v>
      </c>
      <c r="B19" s="105" t="s">
        <v>48</v>
      </c>
      <c r="C19" s="99" t="s">
        <v>68</v>
      </c>
      <c r="D19" s="100">
        <v>10</v>
      </c>
      <c r="E19" s="100"/>
      <c r="F19" s="100">
        <v>6</v>
      </c>
      <c r="G19" s="100">
        <v>40</v>
      </c>
      <c r="H19" s="100"/>
      <c r="I19" s="100"/>
      <c r="J19" s="100"/>
      <c r="K19" s="101"/>
      <c r="L19" s="121">
        <v>56</v>
      </c>
      <c r="M19" s="88">
        <v>2</v>
      </c>
      <c r="N19" s="89" t="s">
        <v>4</v>
      </c>
      <c r="O19" s="100">
        <v>20</v>
      </c>
      <c r="P19" s="100"/>
      <c r="Q19" s="100">
        <v>6</v>
      </c>
      <c r="R19" s="100">
        <v>30</v>
      </c>
      <c r="S19" s="100"/>
      <c r="T19" s="100"/>
      <c r="U19" s="100"/>
      <c r="V19" s="101"/>
      <c r="W19" s="123">
        <v>56</v>
      </c>
      <c r="X19" s="90">
        <v>2</v>
      </c>
      <c r="Y19" s="89" t="s">
        <v>4</v>
      </c>
      <c r="Z19" s="133">
        <v>112</v>
      </c>
      <c r="AA19" s="62">
        <v>4</v>
      </c>
      <c r="AB19" s="2"/>
      <c r="AC19" s="2"/>
      <c r="AD19" s="2"/>
      <c r="AE19" s="2"/>
      <c r="AF19" s="2"/>
      <c r="AG19" s="3"/>
      <c r="AH19" s="3"/>
    </row>
    <row r="20" spans="1:34" ht="25.5" thickBot="1">
      <c r="A20" s="24">
        <v>8</v>
      </c>
      <c r="B20" s="37" t="s">
        <v>49</v>
      </c>
      <c r="C20" s="46" t="s">
        <v>79</v>
      </c>
      <c r="D20" s="56">
        <v>15</v>
      </c>
      <c r="E20" s="56"/>
      <c r="F20" s="56">
        <v>10</v>
      </c>
      <c r="G20" s="56">
        <v>20</v>
      </c>
      <c r="H20" s="56"/>
      <c r="I20" s="56"/>
      <c r="J20" s="56"/>
      <c r="K20" s="57"/>
      <c r="L20" s="121">
        <v>45</v>
      </c>
      <c r="M20" s="88">
        <v>3</v>
      </c>
      <c r="N20" s="136" t="s">
        <v>3</v>
      </c>
      <c r="O20" s="56"/>
      <c r="P20" s="56"/>
      <c r="Q20" s="56"/>
      <c r="R20" s="56"/>
      <c r="S20" s="56"/>
      <c r="T20" s="56"/>
      <c r="U20" s="56"/>
      <c r="V20" s="57"/>
      <c r="W20" s="123">
        <v>0</v>
      </c>
      <c r="X20" s="90">
        <v>0</v>
      </c>
      <c r="Y20" s="91"/>
      <c r="Z20" s="133">
        <v>45</v>
      </c>
      <c r="AA20" s="62">
        <v>3</v>
      </c>
      <c r="AB20" s="2"/>
      <c r="AC20" s="2"/>
      <c r="AD20" s="2"/>
      <c r="AE20" s="2"/>
      <c r="AF20" s="2"/>
      <c r="AG20" s="150"/>
      <c r="AH20" s="3"/>
    </row>
    <row r="21" spans="1:34" ht="25.5" thickBot="1">
      <c r="A21" s="24">
        <v>9</v>
      </c>
      <c r="B21" s="106" t="s">
        <v>80</v>
      </c>
      <c r="C21" s="99" t="s">
        <v>87</v>
      </c>
      <c r="D21" s="100">
        <v>6</v>
      </c>
      <c r="E21" s="100">
        <v>6</v>
      </c>
      <c r="F21" s="100">
        <v>18</v>
      </c>
      <c r="G21" s="100"/>
      <c r="H21" s="100"/>
      <c r="I21" s="100"/>
      <c r="J21" s="100"/>
      <c r="K21" s="101"/>
      <c r="L21" s="121">
        <v>30</v>
      </c>
      <c r="M21" s="88">
        <v>2</v>
      </c>
      <c r="N21" s="89" t="s">
        <v>4</v>
      </c>
      <c r="O21" s="100"/>
      <c r="P21" s="100"/>
      <c r="Q21" s="100"/>
      <c r="R21" s="100"/>
      <c r="S21" s="100"/>
      <c r="T21" s="100"/>
      <c r="U21" s="100"/>
      <c r="V21" s="101"/>
      <c r="W21" s="123">
        <v>0</v>
      </c>
      <c r="X21" s="90">
        <v>0</v>
      </c>
      <c r="Y21" s="91"/>
      <c r="Z21" s="133">
        <v>30</v>
      </c>
      <c r="AA21" s="92">
        <v>2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24">
        <v>10</v>
      </c>
      <c r="B22" s="93" t="s">
        <v>81</v>
      </c>
      <c r="C22" s="151" t="s">
        <v>87</v>
      </c>
      <c r="D22" s="86"/>
      <c r="E22" s="86"/>
      <c r="F22" s="86"/>
      <c r="G22" s="86"/>
      <c r="H22" s="86"/>
      <c r="I22" s="86"/>
      <c r="J22" s="86"/>
      <c r="K22" s="87"/>
      <c r="L22" s="121">
        <v>0</v>
      </c>
      <c r="M22" s="88">
        <v>0</v>
      </c>
      <c r="N22" s="89"/>
      <c r="O22" s="86">
        <v>14</v>
      </c>
      <c r="P22" s="86"/>
      <c r="Q22" s="86">
        <v>12</v>
      </c>
      <c r="R22" s="86">
        <v>56</v>
      </c>
      <c r="S22" s="86"/>
      <c r="T22" s="86"/>
      <c r="U22" s="86"/>
      <c r="V22" s="87"/>
      <c r="W22" s="123">
        <v>82</v>
      </c>
      <c r="X22" s="90">
        <v>4</v>
      </c>
      <c r="Y22" s="89" t="s">
        <v>4</v>
      </c>
      <c r="Z22" s="133">
        <v>82</v>
      </c>
      <c r="AA22" s="92">
        <v>4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24">
        <v>11</v>
      </c>
      <c r="B23" s="107" t="s">
        <v>85</v>
      </c>
      <c r="C23" s="99" t="s">
        <v>84</v>
      </c>
      <c r="D23" s="100">
        <v>10</v>
      </c>
      <c r="E23" s="100"/>
      <c r="F23" s="100">
        <v>8</v>
      </c>
      <c r="G23" s="100">
        <v>12</v>
      </c>
      <c r="H23" s="100"/>
      <c r="I23" s="100"/>
      <c r="J23" s="100"/>
      <c r="K23" s="101"/>
      <c r="L23" s="121">
        <v>30</v>
      </c>
      <c r="M23" s="88">
        <v>1</v>
      </c>
      <c r="N23" s="89" t="s">
        <v>4</v>
      </c>
      <c r="O23" s="100"/>
      <c r="P23" s="100"/>
      <c r="Q23" s="100"/>
      <c r="R23" s="100"/>
      <c r="S23" s="100"/>
      <c r="T23" s="100"/>
      <c r="U23" s="100"/>
      <c r="V23" s="101"/>
      <c r="W23" s="123">
        <v>0</v>
      </c>
      <c r="X23" s="90">
        <v>0</v>
      </c>
      <c r="Y23" s="91"/>
      <c r="Z23" s="133">
        <v>30</v>
      </c>
      <c r="AA23" s="62">
        <v>1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24">
        <v>12</v>
      </c>
      <c r="B24" s="37" t="s">
        <v>51</v>
      </c>
      <c r="C24" s="38" t="s">
        <v>88</v>
      </c>
      <c r="D24" s="56">
        <v>10</v>
      </c>
      <c r="E24" s="56">
        <v>15</v>
      </c>
      <c r="F24" s="56">
        <v>45</v>
      </c>
      <c r="G24" s="56"/>
      <c r="H24" s="56"/>
      <c r="I24" s="56"/>
      <c r="J24" s="56"/>
      <c r="K24" s="57"/>
      <c r="L24" s="121">
        <v>70</v>
      </c>
      <c r="M24" s="147">
        <v>3</v>
      </c>
      <c r="N24" s="89" t="s">
        <v>4</v>
      </c>
      <c r="O24" s="56">
        <v>5</v>
      </c>
      <c r="P24" s="56"/>
      <c r="Q24" s="56">
        <v>15</v>
      </c>
      <c r="R24" s="56">
        <v>45</v>
      </c>
      <c r="S24" s="56"/>
      <c r="T24" s="56"/>
      <c r="U24" s="56"/>
      <c r="V24" s="57"/>
      <c r="W24" s="123">
        <v>65</v>
      </c>
      <c r="X24" s="90">
        <v>3</v>
      </c>
      <c r="Y24" s="89" t="s">
        <v>4</v>
      </c>
      <c r="Z24" s="133">
        <v>135</v>
      </c>
      <c r="AA24" s="62">
        <v>6</v>
      </c>
      <c r="AB24" s="2"/>
      <c r="AC24" s="2"/>
      <c r="AD24" s="2"/>
      <c r="AE24" s="2"/>
      <c r="AF24" s="2"/>
      <c r="AG24" s="3"/>
      <c r="AH24" s="3"/>
    </row>
    <row r="25" spans="1:34" ht="24.75" thickBot="1">
      <c r="A25" s="23">
        <v>13</v>
      </c>
      <c r="B25" s="108" t="s">
        <v>69</v>
      </c>
      <c r="C25" s="109" t="s">
        <v>52</v>
      </c>
      <c r="D25" s="110"/>
      <c r="E25" s="110"/>
      <c r="F25" s="110"/>
      <c r="G25" s="110"/>
      <c r="H25" s="110"/>
      <c r="I25" s="110"/>
      <c r="J25" s="110"/>
      <c r="K25" s="111"/>
      <c r="L25" s="121">
        <v>0</v>
      </c>
      <c r="M25" s="149">
        <v>0</v>
      </c>
      <c r="N25" s="138"/>
      <c r="O25" s="110"/>
      <c r="P25" s="110"/>
      <c r="Q25" s="110">
        <v>10</v>
      </c>
      <c r="R25" s="110">
        <v>20</v>
      </c>
      <c r="S25" s="110"/>
      <c r="T25" s="110"/>
      <c r="U25" s="110"/>
      <c r="V25" s="111"/>
      <c r="W25" s="123">
        <v>30</v>
      </c>
      <c r="X25" s="143">
        <v>2</v>
      </c>
      <c r="Y25" s="144" t="s">
        <v>4</v>
      </c>
      <c r="Z25" s="133">
        <f t="shared" ref="Z25:Z30" si="0">SUM(D25:K25)+SUM(O25:V25)</f>
        <v>30</v>
      </c>
      <c r="AA25" s="65">
        <f t="shared" ref="AA25:AA30" si="1">SUM(M25+X25)</f>
        <v>2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23">
        <v>14</v>
      </c>
      <c r="B26" s="37" t="s">
        <v>53</v>
      </c>
      <c r="C26" s="47" t="s">
        <v>54</v>
      </c>
      <c r="D26" s="66"/>
      <c r="E26" s="63"/>
      <c r="F26" s="63"/>
      <c r="G26" s="63"/>
      <c r="H26" s="63"/>
      <c r="I26" s="63"/>
      <c r="J26" s="63"/>
      <c r="K26" s="64"/>
      <c r="L26" s="121">
        <v>0</v>
      </c>
      <c r="M26" s="148">
        <v>0</v>
      </c>
      <c r="N26" s="138"/>
      <c r="O26" s="63">
        <v>6</v>
      </c>
      <c r="P26" s="67"/>
      <c r="Q26" s="67">
        <v>24</v>
      </c>
      <c r="R26" s="67"/>
      <c r="S26" s="67"/>
      <c r="T26" s="67"/>
      <c r="U26" s="67"/>
      <c r="V26" s="68"/>
      <c r="W26" s="123">
        <v>30</v>
      </c>
      <c r="X26" s="143">
        <v>2</v>
      </c>
      <c r="Y26" s="89" t="s">
        <v>4</v>
      </c>
      <c r="Z26" s="133">
        <f t="shared" si="0"/>
        <v>30</v>
      </c>
      <c r="AA26" s="65">
        <f t="shared" si="1"/>
        <v>2</v>
      </c>
      <c r="AB26" s="2"/>
      <c r="AC26" s="2"/>
      <c r="AD26" s="2"/>
      <c r="AE26" s="2"/>
      <c r="AF26" s="2"/>
      <c r="AG26" s="3"/>
      <c r="AH26" s="3"/>
    </row>
    <row r="27" spans="1:34" ht="24.75" thickBot="1">
      <c r="A27" s="23">
        <v>15</v>
      </c>
      <c r="B27" s="105" t="s">
        <v>55</v>
      </c>
      <c r="C27" s="109" t="s">
        <v>56</v>
      </c>
      <c r="D27" s="103">
        <v>6</v>
      </c>
      <c r="E27" s="100"/>
      <c r="F27" s="100">
        <v>6</v>
      </c>
      <c r="G27" s="100">
        <v>30</v>
      </c>
      <c r="H27" s="100"/>
      <c r="I27" s="100"/>
      <c r="J27" s="100"/>
      <c r="K27" s="101"/>
      <c r="L27" s="121">
        <v>42</v>
      </c>
      <c r="M27" s="137">
        <v>2</v>
      </c>
      <c r="N27" s="89" t="s">
        <v>4</v>
      </c>
      <c r="O27" s="103"/>
      <c r="P27" s="100"/>
      <c r="Q27" s="100">
        <v>5</v>
      </c>
      <c r="R27" s="100">
        <v>25</v>
      </c>
      <c r="S27" s="100"/>
      <c r="T27" s="100"/>
      <c r="U27" s="100"/>
      <c r="V27" s="101"/>
      <c r="W27" s="122">
        <v>30</v>
      </c>
      <c r="X27" s="143">
        <v>2</v>
      </c>
      <c r="Y27" s="89" t="s">
        <v>4</v>
      </c>
      <c r="Z27" s="133">
        <f t="shared" si="0"/>
        <v>72</v>
      </c>
      <c r="AA27" s="65">
        <f t="shared" si="1"/>
        <v>4</v>
      </c>
      <c r="AB27" s="2"/>
      <c r="AC27" s="2"/>
      <c r="AD27" s="2"/>
      <c r="AE27" s="2"/>
      <c r="AF27" s="2"/>
      <c r="AG27" s="3"/>
      <c r="AH27" s="3"/>
    </row>
    <row r="28" spans="1:34" ht="24" thickBot="1">
      <c r="A28" s="23">
        <v>16</v>
      </c>
      <c r="B28" s="37" t="s">
        <v>70</v>
      </c>
      <c r="C28" s="38" t="s">
        <v>90</v>
      </c>
      <c r="D28" s="59">
        <v>9</v>
      </c>
      <c r="E28" s="56"/>
      <c r="F28" s="56">
        <v>7</v>
      </c>
      <c r="G28" s="56">
        <v>48</v>
      </c>
      <c r="H28" s="56"/>
      <c r="I28" s="56"/>
      <c r="J28" s="56"/>
      <c r="K28" s="57"/>
      <c r="L28" s="121">
        <v>64</v>
      </c>
      <c r="M28" s="139">
        <v>2</v>
      </c>
      <c r="N28" s="89" t="s">
        <v>4</v>
      </c>
      <c r="O28" s="59">
        <v>6</v>
      </c>
      <c r="P28" s="56"/>
      <c r="Q28" s="56">
        <v>7</v>
      </c>
      <c r="R28" s="56">
        <v>48</v>
      </c>
      <c r="S28" s="56"/>
      <c r="T28" s="56"/>
      <c r="U28" s="56"/>
      <c r="V28" s="57"/>
      <c r="W28" s="121">
        <f t="shared" ref="W28:W31" si="2">SUM(O28:V28)</f>
        <v>61</v>
      </c>
      <c r="X28" s="139">
        <v>3</v>
      </c>
      <c r="Y28" s="89" t="s">
        <v>4</v>
      </c>
      <c r="Z28" s="133">
        <f t="shared" si="0"/>
        <v>125</v>
      </c>
      <c r="AA28" s="65">
        <f t="shared" si="1"/>
        <v>5</v>
      </c>
      <c r="AB28" s="2"/>
      <c r="AC28" s="2"/>
      <c r="AD28" s="2"/>
      <c r="AE28" s="2"/>
      <c r="AF28" s="2"/>
      <c r="AG28" s="3"/>
      <c r="AH28" s="3"/>
    </row>
    <row r="29" spans="1:34" ht="24.75" thickBot="1">
      <c r="A29" s="23">
        <v>17</v>
      </c>
      <c r="B29" s="105" t="s">
        <v>57</v>
      </c>
      <c r="C29" s="112" t="s">
        <v>71</v>
      </c>
      <c r="D29" s="113">
        <v>8</v>
      </c>
      <c r="E29" s="100"/>
      <c r="F29" s="100">
        <v>13</v>
      </c>
      <c r="G29" s="100">
        <v>39</v>
      </c>
      <c r="H29" s="100"/>
      <c r="I29" s="100"/>
      <c r="J29" s="100"/>
      <c r="K29" s="101"/>
      <c r="L29" s="121">
        <v>60</v>
      </c>
      <c r="M29" s="140">
        <v>2</v>
      </c>
      <c r="N29" s="89" t="s">
        <v>4</v>
      </c>
      <c r="O29" s="103">
        <v>8</v>
      </c>
      <c r="P29" s="100"/>
      <c r="Q29" s="100">
        <v>7</v>
      </c>
      <c r="R29" s="100">
        <v>35</v>
      </c>
      <c r="S29" s="100"/>
      <c r="T29" s="100"/>
      <c r="U29" s="100"/>
      <c r="V29" s="101"/>
      <c r="W29" s="121">
        <f t="shared" si="2"/>
        <v>50</v>
      </c>
      <c r="X29" s="139">
        <v>3</v>
      </c>
      <c r="Y29" s="89" t="s">
        <v>4</v>
      </c>
      <c r="Z29" s="133">
        <f t="shared" si="0"/>
        <v>110</v>
      </c>
      <c r="AA29" s="65">
        <f t="shared" si="1"/>
        <v>5</v>
      </c>
      <c r="AB29" s="2"/>
      <c r="AC29" s="2"/>
      <c r="AD29" s="2"/>
      <c r="AE29" s="2"/>
      <c r="AF29" s="2"/>
      <c r="AG29" s="3"/>
      <c r="AH29" s="3"/>
    </row>
    <row r="30" spans="1:34" ht="15.75" thickBot="1">
      <c r="A30" s="22">
        <v>18</v>
      </c>
      <c r="B30" s="49" t="s">
        <v>58</v>
      </c>
      <c r="C30" s="172" t="s">
        <v>94</v>
      </c>
      <c r="D30" s="70">
        <v>10</v>
      </c>
      <c r="E30" s="56"/>
      <c r="F30" s="56"/>
      <c r="G30" s="56"/>
      <c r="H30" s="56"/>
      <c r="I30" s="56"/>
      <c r="J30" s="56"/>
      <c r="K30" s="57"/>
      <c r="L30" s="122">
        <v>10</v>
      </c>
      <c r="M30" s="141">
        <v>1</v>
      </c>
      <c r="N30" s="86" t="s">
        <v>4</v>
      </c>
      <c r="O30" s="59"/>
      <c r="P30" s="56"/>
      <c r="Q30" s="56"/>
      <c r="R30" s="56"/>
      <c r="S30" s="56"/>
      <c r="T30" s="56"/>
      <c r="U30" s="56"/>
      <c r="V30" s="57"/>
      <c r="W30" s="121">
        <f t="shared" si="2"/>
        <v>0</v>
      </c>
      <c r="X30" s="139">
        <v>0</v>
      </c>
      <c r="Y30" s="144"/>
      <c r="Z30" s="133">
        <f t="shared" si="0"/>
        <v>10</v>
      </c>
      <c r="AA30" s="72">
        <f t="shared" si="1"/>
        <v>1</v>
      </c>
      <c r="AB30" s="2"/>
      <c r="AC30" s="2"/>
      <c r="AD30" s="2"/>
      <c r="AE30" s="2"/>
      <c r="AF30" s="2"/>
      <c r="AG30" s="3"/>
      <c r="AH30" s="3"/>
    </row>
    <row r="31" spans="1:34" s="7" customFormat="1" ht="15.75" thickBot="1">
      <c r="A31" s="14">
        <v>19</v>
      </c>
      <c r="B31" s="114" t="s">
        <v>76</v>
      </c>
      <c r="C31" s="115" t="s">
        <v>56</v>
      </c>
      <c r="D31" s="113"/>
      <c r="E31" s="100"/>
      <c r="F31" s="100"/>
      <c r="G31" s="100"/>
      <c r="H31" s="100"/>
      <c r="I31" s="100"/>
      <c r="J31" s="100"/>
      <c r="K31" s="101"/>
      <c r="L31" s="121">
        <v>0</v>
      </c>
      <c r="M31" s="146">
        <v>0</v>
      </c>
      <c r="N31" s="139"/>
      <c r="O31" s="103"/>
      <c r="P31" s="100"/>
      <c r="Q31" s="100"/>
      <c r="R31" s="100"/>
      <c r="S31" s="100"/>
      <c r="T31" s="100">
        <v>120</v>
      </c>
      <c r="U31" s="100"/>
      <c r="V31" s="101"/>
      <c r="W31" s="121">
        <f t="shared" si="2"/>
        <v>120</v>
      </c>
      <c r="X31" s="145">
        <v>4</v>
      </c>
      <c r="Y31" s="87" t="s">
        <v>60</v>
      </c>
      <c r="Z31" s="134">
        <v>120</v>
      </c>
      <c r="AA31" s="61">
        <v>4</v>
      </c>
      <c r="AB31" s="5"/>
      <c r="AC31" s="5"/>
      <c r="AD31" s="5"/>
      <c r="AE31" s="5"/>
      <c r="AF31" s="5"/>
      <c r="AG31" s="6"/>
      <c r="AH31" s="6"/>
    </row>
    <row r="32" spans="1:34" ht="19.5" thickBot="1">
      <c r="A32" s="18"/>
      <c r="B32" s="117" t="s">
        <v>5</v>
      </c>
      <c r="C32" s="117"/>
      <c r="D32" s="118">
        <f t="shared" ref="D32:K32" si="3">SUM(D13:D31)</f>
        <v>126</v>
      </c>
      <c r="E32" s="118">
        <f t="shared" si="3"/>
        <v>21</v>
      </c>
      <c r="F32" s="118">
        <f t="shared" si="3"/>
        <v>164</v>
      </c>
      <c r="G32" s="118">
        <f t="shared" si="3"/>
        <v>298</v>
      </c>
      <c r="H32" s="118">
        <f t="shared" si="3"/>
        <v>0</v>
      </c>
      <c r="I32" s="118">
        <f t="shared" si="3"/>
        <v>0</v>
      </c>
      <c r="J32" s="118">
        <f t="shared" si="3"/>
        <v>0</v>
      </c>
      <c r="K32" s="119">
        <f t="shared" si="3"/>
        <v>0</v>
      </c>
      <c r="L32" s="118">
        <f>SUM(D32:K32)</f>
        <v>609</v>
      </c>
      <c r="M32" s="118">
        <f>SUM(M13:M31)</f>
        <v>30</v>
      </c>
      <c r="N32" s="120"/>
      <c r="O32" s="119">
        <f t="shared" ref="O32:V32" si="4">SUM(O13:O31)</f>
        <v>69</v>
      </c>
      <c r="P32" s="119">
        <f t="shared" si="4"/>
        <v>15</v>
      </c>
      <c r="Q32" s="119">
        <f t="shared" si="4"/>
        <v>137</v>
      </c>
      <c r="R32" s="119">
        <f t="shared" si="4"/>
        <v>283</v>
      </c>
      <c r="S32" s="119">
        <f t="shared" si="4"/>
        <v>0</v>
      </c>
      <c r="T32" s="119">
        <f t="shared" si="4"/>
        <v>120</v>
      </c>
      <c r="U32" s="119">
        <f t="shared" si="4"/>
        <v>0</v>
      </c>
      <c r="V32" s="119">
        <f t="shared" si="4"/>
        <v>0</v>
      </c>
      <c r="W32" s="118">
        <f>SUM(O32:V32)</f>
        <v>624</v>
      </c>
      <c r="X32" s="119">
        <f>SUM(X13:X31)</f>
        <v>30</v>
      </c>
      <c r="Y32" s="120"/>
      <c r="Z32" s="135">
        <f>SUM(Z13:Z31)</f>
        <v>1233</v>
      </c>
      <c r="AA32" s="74">
        <v>60</v>
      </c>
      <c r="AB32" s="1"/>
      <c r="AC32" s="1"/>
      <c r="AD32" s="1"/>
      <c r="AE32" s="1"/>
      <c r="AF32" s="1"/>
    </row>
    <row r="33" spans="1:34" ht="15.75" thickBot="1">
      <c r="A33" s="2"/>
      <c r="B33" s="4"/>
      <c r="C33" s="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6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31" t="s">
        <v>14</v>
      </c>
      <c r="C34" s="32" t="s">
        <v>23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33" t="s">
        <v>15</v>
      </c>
      <c r="C35" s="34" t="s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33" t="s">
        <v>21</v>
      </c>
      <c r="C36" s="34" t="s">
        <v>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33" t="s">
        <v>22</v>
      </c>
      <c r="C37" s="34" t="s">
        <v>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33" t="s">
        <v>18</v>
      </c>
      <c r="C38" s="34" t="s">
        <v>26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33" t="s">
        <v>19</v>
      </c>
      <c r="C39" s="34" t="s">
        <v>27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33" t="s">
        <v>20</v>
      </c>
      <c r="C40" s="34" t="s">
        <v>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.75" thickBot="1">
      <c r="A41" s="2"/>
      <c r="B41" s="35" t="s">
        <v>32</v>
      </c>
      <c r="C41" s="36" t="s">
        <v>28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Normal="100" workbookViewId="0">
      <selection activeCell="E28" sqref="E28"/>
    </sheetView>
  </sheetViews>
  <sheetFormatPr defaultRowHeight="12.75"/>
  <cols>
    <col min="1" max="1" width="3.7109375" bestFit="1" customWidth="1"/>
    <col min="2" max="2" width="26.28515625" bestFit="1" customWidth="1"/>
    <col min="3" max="3" width="38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25" t="s">
        <v>10</v>
      </c>
      <c r="C1" s="26" t="s">
        <v>64</v>
      </c>
    </row>
    <row r="2" spans="1:21" ht="15.75">
      <c r="B2" s="27" t="s">
        <v>11</v>
      </c>
      <c r="C2" s="28" t="s">
        <v>65</v>
      </c>
    </row>
    <row r="3" spans="1:21">
      <c r="B3" s="27" t="s">
        <v>33</v>
      </c>
      <c r="C3" s="29"/>
    </row>
    <row r="4" spans="1:21">
      <c r="B4" s="27" t="s">
        <v>39</v>
      </c>
      <c r="C4" s="29" t="s">
        <v>66</v>
      </c>
    </row>
    <row r="5" spans="1:21">
      <c r="B5" s="27" t="s">
        <v>40</v>
      </c>
      <c r="C5" s="29" t="s">
        <v>93</v>
      </c>
    </row>
    <row r="6" spans="1:21">
      <c r="B6" s="27" t="s">
        <v>30</v>
      </c>
      <c r="C6" s="29" t="s">
        <v>67</v>
      </c>
    </row>
    <row r="7" spans="1:21" ht="15.75">
      <c r="B7" s="95" t="s">
        <v>12</v>
      </c>
      <c r="C7" s="96" t="s">
        <v>41</v>
      </c>
    </row>
    <row r="8" spans="1:21" ht="16.5" thickBot="1">
      <c r="B8" s="97" t="s">
        <v>13</v>
      </c>
      <c r="C8" s="94" t="s">
        <v>91</v>
      </c>
    </row>
    <row r="9" spans="1:21" ht="13.5" thickBot="1">
      <c r="B9" s="12"/>
      <c r="C9" s="13"/>
    </row>
    <row r="10" spans="1:21" ht="13.5" thickBot="1">
      <c r="A10" s="160" t="s">
        <v>0</v>
      </c>
      <c r="B10" s="159" t="s">
        <v>61</v>
      </c>
      <c r="C10" s="157" t="s">
        <v>7</v>
      </c>
      <c r="D10" s="161" t="s">
        <v>1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21" ht="13.5" thickBot="1">
      <c r="A11" s="160"/>
      <c r="B11" s="159"/>
      <c r="C11" s="158"/>
      <c r="D11" s="170" t="s">
        <v>77</v>
      </c>
      <c r="E11" s="171"/>
      <c r="F11" s="171"/>
      <c r="G11" s="171"/>
      <c r="H11" s="171"/>
      <c r="I11" s="171"/>
      <c r="J11" s="171"/>
      <c r="K11" s="171"/>
      <c r="L11" s="163"/>
      <c r="M11" s="164" t="s">
        <v>75</v>
      </c>
      <c r="N11" s="164"/>
      <c r="O11" s="164"/>
      <c r="P11" s="164"/>
      <c r="Q11" s="164"/>
      <c r="R11" s="164"/>
      <c r="S11" s="164"/>
      <c r="T11" s="164"/>
      <c r="U11" s="164"/>
    </row>
    <row r="12" spans="1:21" ht="101.25" thickBot="1">
      <c r="A12" s="166"/>
      <c r="B12" s="157"/>
      <c r="C12" s="158"/>
      <c r="D12" s="51" t="s">
        <v>14</v>
      </c>
      <c r="E12" s="52" t="s">
        <v>15</v>
      </c>
      <c r="F12" s="52" t="s">
        <v>16</v>
      </c>
      <c r="G12" s="52" t="s">
        <v>17</v>
      </c>
      <c r="H12" s="52" t="s">
        <v>20</v>
      </c>
      <c r="I12" s="77" t="s">
        <v>32</v>
      </c>
      <c r="J12" s="52" t="s">
        <v>31</v>
      </c>
      <c r="K12" s="54" t="s">
        <v>2</v>
      </c>
      <c r="L12" s="78" t="s">
        <v>36</v>
      </c>
      <c r="M12" s="51" t="s">
        <v>14</v>
      </c>
      <c r="N12" s="52" t="s">
        <v>15</v>
      </c>
      <c r="O12" s="52" t="s">
        <v>16</v>
      </c>
      <c r="P12" s="52" t="s">
        <v>17</v>
      </c>
      <c r="Q12" s="52" t="s">
        <v>20</v>
      </c>
      <c r="R12" s="52" t="s">
        <v>32</v>
      </c>
      <c r="S12" s="52" t="s">
        <v>31</v>
      </c>
      <c r="T12" s="54" t="s">
        <v>2</v>
      </c>
      <c r="U12" s="78" t="s">
        <v>37</v>
      </c>
    </row>
    <row r="13" spans="1:21" ht="13.5" thickBot="1">
      <c r="A13" s="16">
        <v>1</v>
      </c>
      <c r="B13" s="105" t="s">
        <v>62</v>
      </c>
      <c r="C13" s="107" t="s">
        <v>59</v>
      </c>
      <c r="D13" s="124">
        <v>10</v>
      </c>
      <c r="E13" s="125"/>
      <c r="F13" s="125"/>
      <c r="G13" s="125"/>
      <c r="H13" s="125"/>
      <c r="I13" s="126"/>
      <c r="J13" s="131">
        <f>SUM(D13:I13)</f>
        <v>10</v>
      </c>
      <c r="K13" s="128">
        <v>1</v>
      </c>
      <c r="L13" s="127" t="s">
        <v>4</v>
      </c>
      <c r="M13" s="124"/>
      <c r="N13" s="125"/>
      <c r="O13" s="125"/>
      <c r="P13" s="125"/>
      <c r="Q13" s="125"/>
      <c r="R13" s="126"/>
      <c r="S13" s="102">
        <f>SUM(M13:R13)</f>
        <v>0</v>
      </c>
      <c r="T13" s="80"/>
      <c r="U13" s="79" t="s">
        <v>4</v>
      </c>
    </row>
    <row r="14" spans="1:21" ht="13.5" thickBot="1">
      <c r="A14" s="17">
        <v>2</v>
      </c>
      <c r="B14" s="37" t="s">
        <v>63</v>
      </c>
      <c r="C14" s="38" t="s">
        <v>78</v>
      </c>
      <c r="D14" s="66">
        <v>10</v>
      </c>
      <c r="E14" s="63"/>
      <c r="F14" s="63"/>
      <c r="G14" s="63"/>
      <c r="H14" s="63"/>
      <c r="I14" s="64"/>
      <c r="J14" s="131">
        <f t="shared" ref="J14:J16" si="0">SUM(D14:I14)</f>
        <v>10</v>
      </c>
      <c r="K14" s="69">
        <v>1</v>
      </c>
      <c r="L14" s="60" t="s">
        <v>4</v>
      </c>
      <c r="M14" s="66"/>
      <c r="N14" s="63"/>
      <c r="O14" s="63"/>
      <c r="P14" s="63"/>
      <c r="Q14" s="63"/>
      <c r="R14" s="64"/>
      <c r="S14" s="58">
        <f t="shared" ref="S14:S16" si="1">SUM(M14:R14)</f>
        <v>0</v>
      </c>
      <c r="T14" s="69"/>
      <c r="U14" s="60" t="s">
        <v>4</v>
      </c>
    </row>
    <row r="15" spans="1:21" ht="13.5" thickBot="1">
      <c r="A15" s="14"/>
      <c r="B15" s="129"/>
      <c r="C15" s="129"/>
      <c r="D15" s="130"/>
      <c r="E15" s="110"/>
      <c r="F15" s="110"/>
      <c r="G15" s="110"/>
      <c r="H15" s="110"/>
      <c r="I15" s="111"/>
      <c r="J15" s="131">
        <f t="shared" si="0"/>
        <v>0</v>
      </c>
      <c r="K15" s="116"/>
      <c r="L15" s="104"/>
      <c r="M15" s="130"/>
      <c r="N15" s="110"/>
      <c r="O15" s="110"/>
      <c r="P15" s="110"/>
      <c r="Q15" s="110"/>
      <c r="R15" s="111"/>
      <c r="S15" s="102">
        <f t="shared" si="1"/>
        <v>0</v>
      </c>
      <c r="T15" s="69"/>
      <c r="U15" s="60"/>
    </row>
    <row r="16" spans="1:21" ht="13.5" thickBot="1">
      <c r="A16" s="15"/>
      <c r="B16" s="39"/>
      <c r="C16" s="39"/>
      <c r="D16" s="81"/>
      <c r="E16" s="82"/>
      <c r="F16" s="82"/>
      <c r="G16" s="82"/>
      <c r="H16" s="82"/>
      <c r="I16" s="83"/>
      <c r="J16" s="121">
        <f t="shared" si="0"/>
        <v>0</v>
      </c>
      <c r="K16" s="71"/>
      <c r="L16" s="71"/>
      <c r="M16" s="81"/>
      <c r="N16" s="82"/>
      <c r="O16" s="82"/>
      <c r="P16" s="82"/>
      <c r="Q16" s="82"/>
      <c r="R16" s="83"/>
      <c r="S16" s="58">
        <f t="shared" si="1"/>
        <v>0</v>
      </c>
      <c r="T16" s="84"/>
      <c r="U16" s="85"/>
    </row>
    <row r="17" spans="1:23" ht="13.5" thickBot="1">
      <c r="A17" s="18"/>
      <c r="B17" s="117"/>
      <c r="C17" s="117"/>
      <c r="D17" s="118">
        <v>10</v>
      </c>
      <c r="E17" s="118">
        <f t="shared" ref="E17:I17" si="2">SUM(E13:E16)</f>
        <v>0</v>
      </c>
      <c r="F17" s="118">
        <f t="shared" si="2"/>
        <v>0</v>
      </c>
      <c r="G17" s="118">
        <f t="shared" si="2"/>
        <v>0</v>
      </c>
      <c r="H17" s="118">
        <f t="shared" si="2"/>
        <v>0</v>
      </c>
      <c r="I17" s="118">
        <f t="shared" si="2"/>
        <v>0</v>
      </c>
      <c r="J17" s="119">
        <v>10</v>
      </c>
      <c r="K17" s="118">
        <v>1</v>
      </c>
      <c r="L17" s="120"/>
      <c r="M17" s="119">
        <f t="shared" ref="M17:R17" si="3">SUM(M13:M16)</f>
        <v>0</v>
      </c>
      <c r="N17" s="119">
        <f t="shared" si="3"/>
        <v>0</v>
      </c>
      <c r="O17" s="119">
        <f t="shared" si="3"/>
        <v>0</v>
      </c>
      <c r="P17" s="119">
        <f t="shared" si="3"/>
        <v>0</v>
      </c>
      <c r="Q17" s="119">
        <f t="shared" si="3"/>
        <v>0</v>
      </c>
      <c r="R17" s="119">
        <f t="shared" si="3"/>
        <v>0</v>
      </c>
      <c r="S17" s="118">
        <f>SUM(M17:R17)</f>
        <v>0</v>
      </c>
      <c r="T17" s="73">
        <f>SUM(T13:T16)</f>
        <v>0</v>
      </c>
      <c r="U17" s="73"/>
      <c r="V17" s="19"/>
      <c r="W17" s="20"/>
    </row>
    <row r="18" spans="1:23" ht="13.5" thickBot="1">
      <c r="A18" s="18"/>
      <c r="B18" s="40" t="s">
        <v>1</v>
      </c>
      <c r="C18" s="40"/>
      <c r="D18" s="167">
        <v>10</v>
      </c>
      <c r="E18" s="168"/>
      <c r="F18" s="168"/>
      <c r="G18" s="168"/>
      <c r="H18" s="168"/>
      <c r="I18" s="169"/>
      <c r="J18" s="73"/>
      <c r="K18" s="73"/>
      <c r="L18" s="73"/>
      <c r="M18" s="167">
        <f>SUM(M17:R17)</f>
        <v>0</v>
      </c>
      <c r="N18" s="168"/>
      <c r="O18" s="168"/>
      <c r="P18" s="168"/>
      <c r="Q18" s="168"/>
      <c r="R18" s="169"/>
      <c r="S18" s="73"/>
      <c r="T18" s="73"/>
      <c r="U18" s="73"/>
      <c r="V18" s="21"/>
      <c r="W18" s="20"/>
    </row>
    <row r="19" spans="1:23" ht="13.5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3">
      <c r="B20" s="31" t="s">
        <v>14</v>
      </c>
      <c r="C20" s="32" t="s">
        <v>23</v>
      </c>
    </row>
    <row r="21" spans="1:23">
      <c r="B21" s="33" t="s">
        <v>15</v>
      </c>
      <c r="C21" s="34" t="s">
        <v>29</v>
      </c>
    </row>
    <row r="22" spans="1:23">
      <c r="B22" s="33" t="s">
        <v>21</v>
      </c>
      <c r="C22" s="34" t="s">
        <v>24</v>
      </c>
    </row>
    <row r="23" spans="1:23">
      <c r="B23" s="33" t="s">
        <v>22</v>
      </c>
      <c r="C23" s="34" t="s">
        <v>25</v>
      </c>
    </row>
    <row r="24" spans="1:23">
      <c r="B24" s="33" t="s">
        <v>20</v>
      </c>
      <c r="C24" s="34" t="s">
        <v>6</v>
      </c>
    </row>
    <row r="25" spans="1:23" ht="13.5" thickBot="1">
      <c r="B25" s="35" t="s">
        <v>32</v>
      </c>
      <c r="C25" s="36" t="s">
        <v>28</v>
      </c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2017-06-28T05:30:18Z</cp:lastPrinted>
  <dcterms:created xsi:type="dcterms:W3CDTF">1997-02-26T13:46:56Z</dcterms:created>
  <dcterms:modified xsi:type="dcterms:W3CDTF">2017-08-17T07:58:37Z</dcterms:modified>
</cp:coreProperties>
</file>