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ominika.grodzicka\Desktop\Program studiów 2025_2026\DO WYSŁANIA 01.04.2025\"/>
    </mc:Choice>
  </mc:AlternateContent>
  <xr:revisionPtr revIDLastSave="0" documentId="13_ncr:1_{CF4BBDC0-8449-4992-A854-DE3ECA2515BD}" xr6:coauthVersionLast="47" xr6:coauthVersionMax="47" xr10:uidLastSave="{00000000-0000-0000-0000-000000000000}"/>
  <bookViews>
    <workbookView xWindow="-3580" yWindow="-14510" windowWidth="25820" windowHeight="14160" xr2:uid="{EB8ED847-1DD2-44C4-8C9C-936D78E9172C}"/>
  </bookViews>
  <sheets>
    <sheet name="Arkusz1" sheetId="1" r:id="rId1"/>
    <sheet name="Arkusz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351" i="1" l="1"/>
  <c r="DD351" i="1" s="1"/>
  <c r="DD44" i="1"/>
  <c r="DB75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5" i="1"/>
  <c r="DD46" i="1"/>
  <c r="DD47" i="1"/>
  <c r="DD48" i="1"/>
  <c r="DD49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6" i="1"/>
  <c r="DD77" i="1"/>
  <c r="DD78" i="1"/>
  <c r="DD79" i="1"/>
  <c r="DD80" i="1"/>
  <c r="DD81" i="1"/>
  <c r="DD82" i="1"/>
  <c r="DD83" i="1"/>
  <c r="DD84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D98" i="1"/>
  <c r="DD99" i="1"/>
  <c r="DD100" i="1"/>
  <c r="DD101" i="1"/>
  <c r="DD102" i="1"/>
  <c r="DD103" i="1"/>
  <c r="DD104" i="1"/>
  <c r="DD105" i="1"/>
  <c r="DD106" i="1"/>
  <c r="DD107" i="1"/>
  <c r="DD108" i="1"/>
  <c r="DD109" i="1"/>
  <c r="DD110" i="1"/>
  <c r="DD111" i="1"/>
  <c r="DD112" i="1"/>
  <c r="DD113" i="1"/>
  <c r="DD115" i="1"/>
  <c r="DD116" i="1"/>
  <c r="DD117" i="1"/>
  <c r="DD118" i="1"/>
  <c r="DD119" i="1"/>
  <c r="DD120" i="1"/>
  <c r="DD121" i="1"/>
  <c r="DD122" i="1"/>
  <c r="DD123" i="1"/>
  <c r="DD124" i="1"/>
  <c r="DD125" i="1"/>
  <c r="DD126" i="1"/>
  <c r="DD127" i="1"/>
  <c r="DD129" i="1"/>
  <c r="DD130" i="1"/>
  <c r="DD131" i="1"/>
  <c r="DD132" i="1"/>
  <c r="DD133" i="1"/>
  <c r="DD134" i="1"/>
  <c r="DD136" i="1"/>
  <c r="DD137" i="1"/>
  <c r="DD138" i="1"/>
  <c r="DD139" i="1"/>
  <c r="DD140" i="1"/>
  <c r="DD141" i="1"/>
  <c r="DD142" i="1"/>
  <c r="DD143" i="1"/>
  <c r="DD144" i="1"/>
  <c r="DD145" i="1"/>
  <c r="DD147" i="1"/>
  <c r="DD148" i="1"/>
  <c r="DD149" i="1"/>
  <c r="DD150" i="1"/>
  <c r="DD151" i="1"/>
  <c r="DD152" i="1"/>
  <c r="DD153" i="1"/>
  <c r="DD154" i="1"/>
  <c r="DD155" i="1"/>
  <c r="DD156" i="1"/>
  <c r="DD157" i="1"/>
  <c r="DD158" i="1"/>
  <c r="DD159" i="1"/>
  <c r="DD160" i="1"/>
  <c r="DD161" i="1"/>
  <c r="DD162" i="1"/>
  <c r="DD163" i="1"/>
  <c r="DD164" i="1"/>
  <c r="DD165" i="1"/>
  <c r="DD167" i="1"/>
  <c r="DD168" i="1"/>
  <c r="DD169" i="1"/>
  <c r="DD170" i="1"/>
  <c r="DD171" i="1"/>
  <c r="DD172" i="1"/>
  <c r="DD173" i="1"/>
  <c r="DD174" i="1"/>
  <c r="DD175" i="1"/>
  <c r="DD176" i="1"/>
  <c r="DD177" i="1"/>
  <c r="DD178" i="1"/>
  <c r="DD179" i="1"/>
  <c r="DD180" i="1"/>
  <c r="DD181" i="1"/>
  <c r="DD182" i="1"/>
  <c r="DD183" i="1"/>
  <c r="DD184" i="1"/>
  <c r="DD187" i="1"/>
  <c r="DD188" i="1"/>
  <c r="DD189" i="1"/>
  <c r="DD190" i="1"/>
  <c r="DD191" i="1"/>
  <c r="DD192" i="1"/>
  <c r="DD193" i="1"/>
  <c r="DD194" i="1"/>
  <c r="DD195" i="1"/>
  <c r="DD196" i="1"/>
  <c r="DD197" i="1"/>
  <c r="DD198" i="1"/>
  <c r="DD200" i="1"/>
  <c r="DD202" i="1"/>
  <c r="DD203" i="1"/>
  <c r="DD204" i="1"/>
  <c r="DD205" i="1"/>
  <c r="DD206" i="1"/>
  <c r="DD207" i="1"/>
  <c r="DD208" i="1"/>
  <c r="DD209" i="1"/>
  <c r="DD210" i="1"/>
  <c r="DD211" i="1"/>
  <c r="DD212" i="1"/>
  <c r="DD214" i="1"/>
  <c r="DD215" i="1"/>
  <c r="DD216" i="1"/>
  <c r="DD217" i="1"/>
  <c r="DD218" i="1"/>
  <c r="DD219" i="1"/>
  <c r="DD220" i="1"/>
  <c r="DD221" i="1"/>
  <c r="DD222" i="1"/>
  <c r="DD223" i="1"/>
  <c r="DD224" i="1"/>
  <c r="DD225" i="1"/>
  <c r="DD226" i="1"/>
  <c r="DD227" i="1"/>
  <c r="DD228" i="1"/>
  <c r="DD229" i="1"/>
  <c r="DD230" i="1"/>
  <c r="DD231" i="1"/>
  <c r="DD232" i="1"/>
  <c r="DD233" i="1"/>
  <c r="DD235" i="1"/>
  <c r="DD236" i="1"/>
  <c r="DD237" i="1"/>
  <c r="DD238" i="1"/>
  <c r="DD239" i="1"/>
  <c r="DD240" i="1"/>
  <c r="DD241" i="1"/>
  <c r="DD242" i="1"/>
  <c r="DD243" i="1"/>
  <c r="DD244" i="1"/>
  <c r="DD245" i="1"/>
  <c r="DD246" i="1"/>
  <c r="DD247" i="1"/>
  <c r="DD248" i="1"/>
  <c r="DD249" i="1"/>
  <c r="DD250" i="1"/>
  <c r="DD251" i="1"/>
  <c r="DD252" i="1"/>
  <c r="DD253" i="1"/>
  <c r="DD254" i="1"/>
  <c r="DD255" i="1"/>
  <c r="DD256" i="1"/>
  <c r="DD257" i="1"/>
  <c r="DD258" i="1"/>
  <c r="DD259" i="1"/>
  <c r="DD260" i="1"/>
  <c r="DD261" i="1"/>
  <c r="DD262" i="1"/>
  <c r="DD264" i="1"/>
  <c r="DD265" i="1"/>
  <c r="DD266" i="1"/>
  <c r="DD267" i="1"/>
  <c r="DD268" i="1"/>
  <c r="DD269" i="1"/>
  <c r="DD270" i="1"/>
  <c r="DD271" i="1"/>
  <c r="DD272" i="1"/>
  <c r="DD273" i="1"/>
  <c r="DD274" i="1"/>
  <c r="DD275" i="1"/>
  <c r="DD276" i="1"/>
  <c r="DD277" i="1"/>
  <c r="DD278" i="1"/>
  <c r="DD279" i="1"/>
  <c r="DD280" i="1"/>
  <c r="DD281" i="1"/>
  <c r="DD282" i="1"/>
  <c r="DD283" i="1"/>
  <c r="DD284" i="1"/>
  <c r="DE284" i="1" s="1"/>
  <c r="DD285" i="1"/>
  <c r="DD286" i="1"/>
  <c r="DD287" i="1"/>
  <c r="DD288" i="1"/>
  <c r="DD289" i="1"/>
  <c r="DD290" i="1"/>
  <c r="DD291" i="1"/>
  <c r="DD292" i="1"/>
  <c r="DD293" i="1"/>
  <c r="DD294" i="1"/>
  <c r="DD295" i="1"/>
  <c r="DD296" i="1"/>
  <c r="DD297" i="1"/>
  <c r="DD298" i="1"/>
  <c r="DD299" i="1"/>
  <c r="DD300" i="1"/>
  <c r="DD301" i="1"/>
  <c r="DD302" i="1"/>
  <c r="DD303" i="1"/>
  <c r="DD304" i="1"/>
  <c r="DD305" i="1"/>
  <c r="DD306" i="1"/>
  <c r="DD307" i="1"/>
  <c r="DD308" i="1"/>
  <c r="DD309" i="1"/>
  <c r="DD310" i="1"/>
  <c r="DD311" i="1"/>
  <c r="DD312" i="1"/>
  <c r="DD313" i="1"/>
  <c r="DD315" i="1"/>
  <c r="DD316" i="1"/>
  <c r="DD318" i="1"/>
  <c r="DD319" i="1"/>
  <c r="DD320" i="1"/>
  <c r="DD321" i="1"/>
  <c r="DD322" i="1"/>
  <c r="DD323" i="1"/>
  <c r="DD324" i="1"/>
  <c r="DD325" i="1"/>
  <c r="DD326" i="1"/>
  <c r="DD327" i="1"/>
  <c r="DD328" i="1"/>
  <c r="DD329" i="1"/>
  <c r="DD330" i="1"/>
  <c r="DD331" i="1"/>
  <c r="DD332" i="1"/>
  <c r="DD333" i="1"/>
  <c r="DD334" i="1"/>
  <c r="DD335" i="1"/>
  <c r="DD336" i="1"/>
  <c r="DD337" i="1"/>
  <c r="DD338" i="1"/>
  <c r="DD339" i="1"/>
  <c r="DD340" i="1"/>
  <c r="DD341" i="1"/>
  <c r="DD342" i="1"/>
  <c r="DD343" i="1"/>
  <c r="DD344" i="1"/>
  <c r="DD345" i="1"/>
  <c r="DD346" i="1"/>
  <c r="DD347" i="1"/>
  <c r="DD348" i="1"/>
  <c r="DD349" i="1"/>
  <c r="DD350" i="1"/>
  <c r="DD352" i="1"/>
  <c r="DD353" i="1"/>
  <c r="DD354" i="1"/>
  <c r="DD355" i="1"/>
  <c r="DD356" i="1"/>
  <c r="DD357" i="1"/>
  <c r="DD358" i="1"/>
  <c r="DD359" i="1"/>
  <c r="DD360" i="1"/>
  <c r="DD361" i="1"/>
  <c r="DD362" i="1"/>
  <c r="DD363" i="1"/>
  <c r="DD364" i="1"/>
  <c r="DD365" i="1"/>
  <c r="DD366" i="1"/>
  <c r="DD367" i="1"/>
  <c r="DD368" i="1"/>
  <c r="DD369" i="1"/>
  <c r="DD370" i="1"/>
  <c r="DD371" i="1"/>
  <c r="DD372" i="1"/>
  <c r="DD373" i="1"/>
  <c r="DD374" i="1"/>
  <c r="DD375" i="1"/>
  <c r="DD376" i="1"/>
  <c r="DD377" i="1"/>
  <c r="DD378" i="1"/>
  <c r="DD379" i="1"/>
  <c r="DD380" i="1"/>
  <c r="DD381" i="1"/>
  <c r="DD382" i="1"/>
  <c r="DD383" i="1"/>
  <c r="DD384" i="1"/>
  <c r="DD385" i="1"/>
  <c r="DD386" i="1"/>
  <c r="DD387" i="1"/>
  <c r="DD388" i="1"/>
  <c r="DD389" i="1"/>
  <c r="DD390" i="1"/>
  <c r="DD391" i="1"/>
  <c r="DD4" i="1"/>
  <c r="DD5" i="1"/>
  <c r="DD6" i="1"/>
  <c r="DD7" i="1"/>
  <c r="DD8" i="1"/>
  <c r="DD9" i="1"/>
  <c r="DD10" i="1"/>
  <c r="DD11" i="1"/>
  <c r="DD12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5" i="1"/>
  <c r="DC46" i="1"/>
  <c r="DC47" i="1"/>
  <c r="DC48" i="1"/>
  <c r="DC49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6" i="1"/>
  <c r="DC77" i="1"/>
  <c r="DC78" i="1"/>
  <c r="DC79" i="1"/>
  <c r="DC80" i="1"/>
  <c r="DC81" i="1"/>
  <c r="DC82" i="1"/>
  <c r="DC83" i="1"/>
  <c r="DC84" i="1"/>
  <c r="DC85" i="1"/>
  <c r="DC86" i="1"/>
  <c r="DC87" i="1"/>
  <c r="DC88" i="1"/>
  <c r="DC89" i="1"/>
  <c r="DC90" i="1"/>
  <c r="DC91" i="1"/>
  <c r="DC92" i="1"/>
  <c r="DC93" i="1"/>
  <c r="DC94" i="1"/>
  <c r="DC95" i="1"/>
  <c r="DC96" i="1"/>
  <c r="DC97" i="1"/>
  <c r="DC98" i="1"/>
  <c r="DC99" i="1"/>
  <c r="DC100" i="1"/>
  <c r="DC101" i="1"/>
  <c r="DC102" i="1"/>
  <c r="DC103" i="1"/>
  <c r="DC104" i="1"/>
  <c r="DC105" i="1"/>
  <c r="DC106" i="1"/>
  <c r="DC107" i="1"/>
  <c r="DC108" i="1"/>
  <c r="DC109" i="1"/>
  <c r="DC110" i="1"/>
  <c r="DC111" i="1"/>
  <c r="DC112" i="1"/>
  <c r="DC113" i="1"/>
  <c r="DC115" i="1"/>
  <c r="DC116" i="1"/>
  <c r="DC117" i="1"/>
  <c r="DC118" i="1"/>
  <c r="DC119" i="1"/>
  <c r="DC120" i="1"/>
  <c r="DC121" i="1"/>
  <c r="DC122" i="1"/>
  <c r="DC123" i="1"/>
  <c r="DC124" i="1"/>
  <c r="DC125" i="1"/>
  <c r="DC126" i="1"/>
  <c r="DC127" i="1"/>
  <c r="DC129" i="1"/>
  <c r="DC130" i="1"/>
  <c r="DC131" i="1"/>
  <c r="DC132" i="1"/>
  <c r="DC133" i="1"/>
  <c r="DC134" i="1"/>
  <c r="DC136" i="1"/>
  <c r="DC137" i="1"/>
  <c r="DC138" i="1"/>
  <c r="DC139" i="1"/>
  <c r="DC140" i="1"/>
  <c r="DC141" i="1"/>
  <c r="DC142" i="1"/>
  <c r="DC143" i="1"/>
  <c r="DC144" i="1"/>
  <c r="DC145" i="1"/>
  <c r="DC147" i="1"/>
  <c r="DC148" i="1"/>
  <c r="DC149" i="1"/>
  <c r="DC150" i="1"/>
  <c r="DC151" i="1"/>
  <c r="DC152" i="1"/>
  <c r="DC153" i="1"/>
  <c r="DC154" i="1"/>
  <c r="DC155" i="1"/>
  <c r="DC156" i="1"/>
  <c r="DC157" i="1"/>
  <c r="DC158" i="1"/>
  <c r="DC159" i="1"/>
  <c r="DC160" i="1"/>
  <c r="DC161" i="1"/>
  <c r="DC162" i="1"/>
  <c r="DC163" i="1"/>
  <c r="DC164" i="1"/>
  <c r="DC165" i="1"/>
  <c r="DC167" i="1"/>
  <c r="DC168" i="1"/>
  <c r="DC169" i="1"/>
  <c r="DC170" i="1"/>
  <c r="DC171" i="1"/>
  <c r="DC172" i="1"/>
  <c r="DC173" i="1"/>
  <c r="DC174" i="1"/>
  <c r="DC175" i="1"/>
  <c r="DC176" i="1"/>
  <c r="DC177" i="1"/>
  <c r="DC178" i="1"/>
  <c r="DC179" i="1"/>
  <c r="DC180" i="1"/>
  <c r="DC181" i="1"/>
  <c r="DC182" i="1"/>
  <c r="DC183" i="1"/>
  <c r="DC184" i="1"/>
  <c r="DC187" i="1"/>
  <c r="DC188" i="1"/>
  <c r="DC189" i="1"/>
  <c r="DC190" i="1"/>
  <c r="DC191" i="1"/>
  <c r="DC192" i="1"/>
  <c r="DC193" i="1"/>
  <c r="DC194" i="1"/>
  <c r="DC195" i="1"/>
  <c r="DC196" i="1"/>
  <c r="DC197" i="1"/>
  <c r="DC198" i="1"/>
  <c r="DC200" i="1"/>
  <c r="DC202" i="1"/>
  <c r="DC203" i="1"/>
  <c r="DC204" i="1"/>
  <c r="DC205" i="1"/>
  <c r="DC206" i="1"/>
  <c r="DC207" i="1"/>
  <c r="DC208" i="1"/>
  <c r="DC209" i="1"/>
  <c r="DC210" i="1"/>
  <c r="DC211" i="1"/>
  <c r="DC212" i="1"/>
  <c r="DC214" i="1"/>
  <c r="DC215" i="1"/>
  <c r="DC216" i="1"/>
  <c r="DC217" i="1"/>
  <c r="DC218" i="1"/>
  <c r="DC219" i="1"/>
  <c r="DC220" i="1"/>
  <c r="DC221" i="1"/>
  <c r="DC222" i="1"/>
  <c r="DC223" i="1"/>
  <c r="DC224" i="1"/>
  <c r="DC225" i="1"/>
  <c r="DC226" i="1"/>
  <c r="DC227" i="1"/>
  <c r="DC228" i="1"/>
  <c r="DC229" i="1"/>
  <c r="DC230" i="1"/>
  <c r="DC231" i="1"/>
  <c r="DC232" i="1"/>
  <c r="DC233" i="1"/>
  <c r="DC235" i="1"/>
  <c r="DC236" i="1"/>
  <c r="DC237" i="1"/>
  <c r="DC238" i="1"/>
  <c r="DC239" i="1"/>
  <c r="DC240" i="1"/>
  <c r="DC241" i="1"/>
  <c r="DC242" i="1"/>
  <c r="DC243" i="1"/>
  <c r="DC244" i="1"/>
  <c r="DC245" i="1"/>
  <c r="DC246" i="1"/>
  <c r="DC247" i="1"/>
  <c r="DC248" i="1"/>
  <c r="DC249" i="1"/>
  <c r="DC250" i="1"/>
  <c r="DC251" i="1"/>
  <c r="DC252" i="1"/>
  <c r="DC253" i="1"/>
  <c r="DC254" i="1"/>
  <c r="DC255" i="1"/>
  <c r="DC256" i="1"/>
  <c r="DC257" i="1"/>
  <c r="DC258" i="1"/>
  <c r="DC259" i="1"/>
  <c r="DC260" i="1"/>
  <c r="DC261" i="1"/>
  <c r="DC262" i="1"/>
  <c r="DC264" i="1"/>
  <c r="DC265" i="1"/>
  <c r="DC266" i="1"/>
  <c r="DC267" i="1"/>
  <c r="DC268" i="1"/>
  <c r="DC269" i="1"/>
  <c r="DC270" i="1"/>
  <c r="DC271" i="1"/>
  <c r="DC272" i="1"/>
  <c r="DC273" i="1"/>
  <c r="DC274" i="1"/>
  <c r="DC275" i="1"/>
  <c r="DC276" i="1"/>
  <c r="DC277" i="1"/>
  <c r="DC278" i="1"/>
  <c r="DC279" i="1"/>
  <c r="DC280" i="1"/>
  <c r="DC281" i="1"/>
  <c r="DC282" i="1"/>
  <c r="DC283" i="1"/>
  <c r="DC284" i="1"/>
  <c r="DC285" i="1"/>
  <c r="DC286" i="1"/>
  <c r="DC287" i="1"/>
  <c r="DC288" i="1"/>
  <c r="DC289" i="1"/>
  <c r="DC290" i="1"/>
  <c r="DC291" i="1"/>
  <c r="DC292" i="1"/>
  <c r="DC293" i="1"/>
  <c r="DC294" i="1"/>
  <c r="DC295" i="1"/>
  <c r="DC296" i="1"/>
  <c r="DC297" i="1"/>
  <c r="DC298" i="1"/>
  <c r="DC299" i="1"/>
  <c r="DC300" i="1"/>
  <c r="DC301" i="1"/>
  <c r="DC302" i="1"/>
  <c r="DC303" i="1"/>
  <c r="DC304" i="1"/>
  <c r="DC305" i="1"/>
  <c r="DC306" i="1"/>
  <c r="DC307" i="1"/>
  <c r="DC308" i="1"/>
  <c r="DC309" i="1"/>
  <c r="DC310" i="1"/>
  <c r="DC311" i="1"/>
  <c r="DC312" i="1"/>
  <c r="DC313" i="1"/>
  <c r="DC315" i="1"/>
  <c r="DC316" i="1"/>
  <c r="DC318" i="1"/>
  <c r="DC319" i="1"/>
  <c r="DC320" i="1"/>
  <c r="DC321" i="1"/>
  <c r="DC322" i="1"/>
  <c r="DC323" i="1"/>
  <c r="DC324" i="1"/>
  <c r="DC325" i="1"/>
  <c r="DC326" i="1"/>
  <c r="DC327" i="1"/>
  <c r="DC328" i="1"/>
  <c r="DC329" i="1"/>
  <c r="DC330" i="1"/>
  <c r="DC331" i="1"/>
  <c r="DC332" i="1"/>
  <c r="DC333" i="1"/>
  <c r="DC334" i="1"/>
  <c r="DC335" i="1"/>
  <c r="DC336" i="1"/>
  <c r="DC337" i="1"/>
  <c r="DC338" i="1"/>
  <c r="DC339" i="1"/>
  <c r="DC340" i="1"/>
  <c r="DC341" i="1"/>
  <c r="DC342" i="1"/>
  <c r="DC343" i="1"/>
  <c r="DC344" i="1"/>
  <c r="DC345" i="1"/>
  <c r="DC346" i="1"/>
  <c r="DC347" i="1"/>
  <c r="DC348" i="1"/>
  <c r="DC349" i="1"/>
  <c r="DC350" i="1"/>
  <c r="DC352" i="1"/>
  <c r="DC353" i="1"/>
  <c r="DC354" i="1"/>
  <c r="DC355" i="1"/>
  <c r="DC356" i="1"/>
  <c r="DC357" i="1"/>
  <c r="DC358" i="1"/>
  <c r="DC359" i="1"/>
  <c r="DC360" i="1"/>
  <c r="DC361" i="1"/>
  <c r="DC362" i="1"/>
  <c r="DC363" i="1"/>
  <c r="DC364" i="1"/>
  <c r="DC365" i="1"/>
  <c r="DC366" i="1"/>
  <c r="DC367" i="1"/>
  <c r="DC368" i="1"/>
  <c r="DC369" i="1"/>
  <c r="DC370" i="1"/>
  <c r="DC371" i="1"/>
  <c r="DC372" i="1"/>
  <c r="DC373" i="1"/>
  <c r="DC374" i="1"/>
  <c r="DC375" i="1"/>
  <c r="DC376" i="1"/>
  <c r="DC377" i="1"/>
  <c r="DC378" i="1"/>
  <c r="DC379" i="1"/>
  <c r="DC380" i="1"/>
  <c r="DC381" i="1"/>
  <c r="DC382" i="1"/>
  <c r="DC383" i="1"/>
  <c r="DC384" i="1"/>
  <c r="DC385" i="1"/>
  <c r="DC386" i="1"/>
  <c r="DC387" i="1"/>
  <c r="DC388" i="1"/>
  <c r="DC389" i="1"/>
  <c r="DC390" i="1"/>
  <c r="DC391" i="1"/>
  <c r="DB390" i="1"/>
  <c r="DB14" i="1"/>
  <c r="DB15" i="1"/>
  <c r="DB16" i="1"/>
  <c r="DB17" i="1"/>
  <c r="DB18" i="1"/>
  <c r="DE18" i="1" s="1"/>
  <c r="DB19" i="1"/>
  <c r="DB20" i="1"/>
  <c r="DB21" i="1"/>
  <c r="DB22" i="1"/>
  <c r="DB23" i="1"/>
  <c r="DB24" i="1"/>
  <c r="DB25" i="1"/>
  <c r="DB26" i="1"/>
  <c r="DE26" i="1" s="1"/>
  <c r="DB27" i="1"/>
  <c r="DB28" i="1"/>
  <c r="DB29" i="1"/>
  <c r="DB30" i="1"/>
  <c r="DB31" i="1"/>
  <c r="DB32" i="1"/>
  <c r="DB33" i="1"/>
  <c r="DB34" i="1"/>
  <c r="DE34" i="1" s="1"/>
  <c r="DB35" i="1"/>
  <c r="DB36" i="1"/>
  <c r="DB37" i="1"/>
  <c r="DB38" i="1"/>
  <c r="DB39" i="1"/>
  <c r="DB40" i="1"/>
  <c r="DB41" i="1"/>
  <c r="DB42" i="1"/>
  <c r="DE42" i="1" s="1"/>
  <c r="DB43" i="1"/>
  <c r="DB45" i="1"/>
  <c r="DB46" i="1"/>
  <c r="DB47" i="1"/>
  <c r="DB48" i="1"/>
  <c r="DB49" i="1"/>
  <c r="DB51" i="1"/>
  <c r="DB52" i="1"/>
  <c r="DB53" i="1"/>
  <c r="DB54" i="1"/>
  <c r="DB55" i="1"/>
  <c r="DB56" i="1"/>
  <c r="DB57" i="1"/>
  <c r="DB58" i="1"/>
  <c r="DB59" i="1"/>
  <c r="DB60" i="1"/>
  <c r="DE60" i="1" s="1"/>
  <c r="DB61" i="1"/>
  <c r="DB62" i="1"/>
  <c r="DB63" i="1"/>
  <c r="DB64" i="1"/>
  <c r="DB65" i="1"/>
  <c r="DE65" i="1" s="1"/>
  <c r="DB66" i="1"/>
  <c r="DB67" i="1"/>
  <c r="DB68" i="1"/>
  <c r="DB69" i="1"/>
  <c r="DB70" i="1"/>
  <c r="DB71" i="1"/>
  <c r="DB72" i="1"/>
  <c r="DB73" i="1"/>
  <c r="DE73" i="1" s="1"/>
  <c r="DB74" i="1"/>
  <c r="DB76" i="1"/>
  <c r="DB77" i="1"/>
  <c r="DB78" i="1"/>
  <c r="DB79" i="1"/>
  <c r="DB80" i="1"/>
  <c r="DB81" i="1"/>
  <c r="DB82" i="1"/>
  <c r="DE82" i="1" s="1"/>
  <c r="DB83" i="1"/>
  <c r="DB84" i="1"/>
  <c r="DB85" i="1"/>
  <c r="DE85" i="1" s="1"/>
  <c r="DB86" i="1"/>
  <c r="DB87" i="1"/>
  <c r="DB88" i="1"/>
  <c r="DB89" i="1"/>
  <c r="DE89" i="1" s="1"/>
  <c r="DB90" i="1"/>
  <c r="DB91" i="1"/>
  <c r="DB92" i="1"/>
  <c r="DB93" i="1"/>
  <c r="DB94" i="1"/>
  <c r="DB95" i="1"/>
  <c r="DB96" i="1"/>
  <c r="DB97" i="1"/>
  <c r="DB98" i="1"/>
  <c r="DE98" i="1" s="1"/>
  <c r="DB99" i="1"/>
  <c r="DB100" i="1"/>
  <c r="DB101" i="1"/>
  <c r="DB102" i="1"/>
  <c r="DB103" i="1"/>
  <c r="DB104" i="1"/>
  <c r="DB105" i="1"/>
  <c r="DB106" i="1"/>
  <c r="DB107" i="1"/>
  <c r="DB108" i="1"/>
  <c r="DB109" i="1"/>
  <c r="DB110" i="1"/>
  <c r="DB111" i="1"/>
  <c r="DB112" i="1"/>
  <c r="DB113" i="1"/>
  <c r="DB115" i="1"/>
  <c r="DB116" i="1"/>
  <c r="DB117" i="1"/>
  <c r="DB118" i="1"/>
  <c r="DB119" i="1"/>
  <c r="DB120" i="1"/>
  <c r="DB121" i="1"/>
  <c r="DB122" i="1"/>
  <c r="DB123" i="1"/>
  <c r="DB124" i="1"/>
  <c r="DB125" i="1"/>
  <c r="DB126" i="1"/>
  <c r="DB127" i="1"/>
  <c r="DB129" i="1"/>
  <c r="DB130" i="1"/>
  <c r="DB131" i="1"/>
  <c r="DB132" i="1"/>
  <c r="DB133" i="1"/>
  <c r="DB134" i="1"/>
  <c r="DB136" i="1"/>
  <c r="DB137" i="1"/>
  <c r="DB138" i="1"/>
  <c r="DB139" i="1"/>
  <c r="DB140" i="1"/>
  <c r="DB141" i="1"/>
  <c r="DB142" i="1"/>
  <c r="DB143" i="1"/>
  <c r="DB144" i="1"/>
  <c r="DE144" i="1" s="1"/>
  <c r="DB145" i="1"/>
  <c r="DB147" i="1"/>
  <c r="DB148" i="1"/>
  <c r="DB149" i="1"/>
  <c r="DB150" i="1"/>
  <c r="DE150" i="1" s="1"/>
  <c r="DB151" i="1"/>
  <c r="DB152" i="1"/>
  <c r="DB153" i="1"/>
  <c r="DE153" i="1" s="1"/>
  <c r="DB154" i="1"/>
  <c r="DB155" i="1"/>
  <c r="DB156" i="1"/>
  <c r="DB157" i="1"/>
  <c r="DB158" i="1"/>
  <c r="DB159" i="1"/>
  <c r="DB160" i="1"/>
  <c r="DB161" i="1"/>
  <c r="DB162" i="1"/>
  <c r="DB163" i="1"/>
  <c r="DB164" i="1"/>
  <c r="DB165" i="1"/>
  <c r="DB167" i="1"/>
  <c r="DB168" i="1"/>
  <c r="DB169" i="1"/>
  <c r="DB170" i="1"/>
  <c r="DB171" i="1"/>
  <c r="DB172" i="1"/>
  <c r="DB173" i="1"/>
  <c r="DB174" i="1"/>
  <c r="DB175" i="1"/>
  <c r="DE175" i="1" s="1"/>
  <c r="DB176" i="1"/>
  <c r="DB177" i="1"/>
  <c r="DB178" i="1"/>
  <c r="DB179" i="1"/>
  <c r="DB180" i="1"/>
  <c r="DB181" i="1"/>
  <c r="DB182" i="1"/>
  <c r="DB183" i="1"/>
  <c r="DB184" i="1"/>
  <c r="DB187" i="1"/>
  <c r="DB188" i="1"/>
  <c r="DB189" i="1"/>
  <c r="DB190" i="1"/>
  <c r="DB191" i="1"/>
  <c r="DB192" i="1"/>
  <c r="DE192" i="1" s="1"/>
  <c r="DB193" i="1"/>
  <c r="DE193" i="1" s="1"/>
  <c r="DB194" i="1"/>
  <c r="DB195" i="1"/>
  <c r="DB196" i="1"/>
  <c r="DB197" i="1"/>
  <c r="DB198" i="1"/>
  <c r="DB200" i="1"/>
  <c r="DB202" i="1"/>
  <c r="DB203" i="1"/>
  <c r="DB204" i="1"/>
  <c r="DB205" i="1"/>
  <c r="DB206" i="1"/>
  <c r="DB207" i="1"/>
  <c r="DB208" i="1"/>
  <c r="DB209" i="1"/>
  <c r="DB210" i="1"/>
  <c r="DB211" i="1"/>
  <c r="DB212" i="1"/>
  <c r="DB214" i="1"/>
  <c r="DB215" i="1"/>
  <c r="DB216" i="1"/>
  <c r="DB217" i="1"/>
  <c r="DB218" i="1"/>
  <c r="DB219" i="1"/>
  <c r="DB220" i="1"/>
  <c r="DB221" i="1"/>
  <c r="DB222" i="1"/>
  <c r="DB223" i="1"/>
  <c r="DB224" i="1"/>
  <c r="DB225" i="1"/>
  <c r="DB226" i="1"/>
  <c r="DB227" i="1"/>
  <c r="DB228" i="1"/>
  <c r="DB229" i="1"/>
  <c r="DB230" i="1"/>
  <c r="DB231" i="1"/>
  <c r="DB232" i="1"/>
  <c r="DB233" i="1"/>
  <c r="DB235" i="1"/>
  <c r="DB236" i="1"/>
  <c r="DE236" i="1" s="1"/>
  <c r="DB237" i="1"/>
  <c r="DB238" i="1"/>
  <c r="DB239" i="1"/>
  <c r="DB240" i="1"/>
  <c r="DB241" i="1"/>
  <c r="DB242" i="1"/>
  <c r="DB243" i="1"/>
  <c r="DB244" i="1"/>
  <c r="DB245" i="1"/>
  <c r="DB246" i="1"/>
  <c r="DB247" i="1"/>
  <c r="DB248" i="1"/>
  <c r="DB249" i="1"/>
  <c r="DE249" i="1" s="1"/>
  <c r="DB250" i="1"/>
  <c r="DB251" i="1"/>
  <c r="DB252" i="1"/>
  <c r="DB253" i="1"/>
  <c r="DB254" i="1"/>
  <c r="DB255" i="1"/>
  <c r="DB256" i="1"/>
  <c r="DB257" i="1"/>
  <c r="DB258" i="1"/>
  <c r="DB259" i="1"/>
  <c r="DB260" i="1"/>
  <c r="DE260" i="1" s="1"/>
  <c r="DB261" i="1"/>
  <c r="DB262" i="1"/>
  <c r="DB264" i="1"/>
  <c r="DB265" i="1"/>
  <c r="DB266" i="1"/>
  <c r="DE266" i="1" s="1"/>
  <c r="DB267" i="1"/>
  <c r="DB268" i="1"/>
  <c r="DB269" i="1"/>
  <c r="DB270" i="1"/>
  <c r="DB271" i="1"/>
  <c r="DB272" i="1"/>
  <c r="DB273" i="1"/>
  <c r="DB274" i="1"/>
  <c r="DE274" i="1" s="1"/>
  <c r="DB275" i="1"/>
  <c r="DB276" i="1"/>
  <c r="DB277" i="1"/>
  <c r="DE277" i="1" s="1"/>
  <c r="DB278" i="1"/>
  <c r="DE278" i="1" s="1"/>
  <c r="DB279" i="1"/>
  <c r="DB280" i="1"/>
  <c r="DB281" i="1"/>
  <c r="DB282" i="1"/>
  <c r="DE282" i="1" s="1"/>
  <c r="DB283" i="1"/>
  <c r="DB284" i="1"/>
  <c r="DB285" i="1"/>
  <c r="DE285" i="1" s="1"/>
  <c r="DB286" i="1"/>
  <c r="DE286" i="1" s="1"/>
  <c r="DB287" i="1"/>
  <c r="DB288" i="1"/>
  <c r="DB289" i="1"/>
  <c r="DB290" i="1"/>
  <c r="DE290" i="1" s="1"/>
  <c r="DB291" i="1"/>
  <c r="DB292" i="1"/>
  <c r="DB293" i="1"/>
  <c r="DB294" i="1"/>
  <c r="DB295" i="1"/>
  <c r="DB296" i="1"/>
  <c r="DB297" i="1"/>
  <c r="DB298" i="1"/>
  <c r="DE298" i="1" s="1"/>
  <c r="DB299" i="1"/>
  <c r="DB300" i="1"/>
  <c r="DB301" i="1"/>
  <c r="DE301" i="1" s="1"/>
  <c r="DB302" i="1"/>
  <c r="DE302" i="1" s="1"/>
  <c r="DB303" i="1"/>
  <c r="DB304" i="1"/>
  <c r="DB305" i="1"/>
  <c r="DB306" i="1"/>
  <c r="DE306" i="1" s="1"/>
  <c r="DB307" i="1"/>
  <c r="DB308" i="1"/>
  <c r="DB309" i="1"/>
  <c r="DE309" i="1" s="1"/>
  <c r="DB310" i="1"/>
  <c r="DE310" i="1" s="1"/>
  <c r="DB311" i="1"/>
  <c r="DB312" i="1"/>
  <c r="DB313" i="1"/>
  <c r="DB315" i="1"/>
  <c r="DE315" i="1" s="1"/>
  <c r="DB316" i="1"/>
  <c r="DB318" i="1"/>
  <c r="DB319" i="1"/>
  <c r="DE319" i="1" s="1"/>
  <c r="DB320" i="1"/>
  <c r="DE320" i="1" s="1"/>
  <c r="DB321" i="1"/>
  <c r="DB322" i="1"/>
  <c r="DB323" i="1"/>
  <c r="DB324" i="1"/>
  <c r="DE324" i="1" s="1"/>
  <c r="DB325" i="1"/>
  <c r="DB326" i="1"/>
  <c r="DB327" i="1"/>
  <c r="DE327" i="1" s="1"/>
  <c r="DB328" i="1"/>
  <c r="DE328" i="1" s="1"/>
  <c r="DB329" i="1"/>
  <c r="DB330" i="1"/>
  <c r="DB331" i="1"/>
  <c r="DB332" i="1"/>
  <c r="DE332" i="1" s="1"/>
  <c r="DB333" i="1"/>
  <c r="DB334" i="1"/>
  <c r="DB335" i="1"/>
  <c r="DB336" i="1"/>
  <c r="DB337" i="1"/>
  <c r="DB338" i="1"/>
  <c r="DB339" i="1"/>
  <c r="DB340" i="1"/>
  <c r="DE340" i="1" s="1"/>
  <c r="DB341" i="1"/>
  <c r="DB342" i="1"/>
  <c r="DB343" i="1"/>
  <c r="DB344" i="1"/>
  <c r="DE344" i="1" s="1"/>
  <c r="DB345" i="1"/>
  <c r="DB346" i="1"/>
  <c r="DB347" i="1"/>
  <c r="DB348" i="1"/>
  <c r="DE348" i="1" s="1"/>
  <c r="DB349" i="1"/>
  <c r="DB350" i="1"/>
  <c r="DB352" i="1"/>
  <c r="DE352" i="1" s="1"/>
  <c r="DB353" i="1"/>
  <c r="DB354" i="1"/>
  <c r="DB355" i="1"/>
  <c r="DB356" i="1"/>
  <c r="DE356" i="1" s="1"/>
  <c r="DB357" i="1"/>
  <c r="DB358" i="1"/>
  <c r="DB359" i="1"/>
  <c r="DB360" i="1"/>
  <c r="DB361" i="1"/>
  <c r="DB362" i="1"/>
  <c r="DB363" i="1"/>
  <c r="DB364" i="1"/>
  <c r="DE364" i="1" s="1"/>
  <c r="DB365" i="1"/>
  <c r="DE365" i="1" s="1"/>
  <c r="DB366" i="1"/>
  <c r="DB367" i="1"/>
  <c r="DB368" i="1"/>
  <c r="DB369" i="1"/>
  <c r="DB370" i="1"/>
  <c r="DB371" i="1"/>
  <c r="DB372" i="1"/>
  <c r="DE372" i="1" s="1"/>
  <c r="DB373" i="1"/>
  <c r="DB374" i="1"/>
  <c r="DB375" i="1"/>
  <c r="DB376" i="1"/>
  <c r="DE376" i="1" s="1"/>
  <c r="DB377" i="1"/>
  <c r="DB378" i="1"/>
  <c r="DB379" i="1"/>
  <c r="DB380" i="1"/>
  <c r="DE380" i="1" s="1"/>
  <c r="DB381" i="1"/>
  <c r="DB382" i="1"/>
  <c r="DB383" i="1"/>
  <c r="DB384" i="1"/>
  <c r="DE384" i="1" s="1"/>
  <c r="DB385" i="1"/>
  <c r="DB386" i="1"/>
  <c r="DB387" i="1"/>
  <c r="DB388" i="1"/>
  <c r="DE388" i="1" s="1"/>
  <c r="DB389" i="1"/>
  <c r="DE389" i="1" s="1"/>
  <c r="DB391" i="1"/>
  <c r="DC4" i="1"/>
  <c r="DC5" i="1"/>
  <c r="DC6" i="1"/>
  <c r="DC7" i="1"/>
  <c r="DC8" i="1"/>
  <c r="DC9" i="1"/>
  <c r="DC10" i="1"/>
  <c r="DC11" i="1"/>
  <c r="DC12" i="1"/>
  <c r="DB4" i="1"/>
  <c r="DB5" i="1"/>
  <c r="DB6" i="1"/>
  <c r="DB7" i="1"/>
  <c r="DB8" i="1"/>
  <c r="DB9" i="1"/>
  <c r="DB10" i="1"/>
  <c r="DB11" i="1"/>
  <c r="DB12" i="1"/>
  <c r="DD3" i="1"/>
  <c r="DC3" i="1"/>
  <c r="DB3" i="1"/>
  <c r="DE308" i="1" l="1"/>
  <c r="DE300" i="1"/>
  <c r="DE292" i="1"/>
  <c r="DE276" i="1"/>
  <c r="DE209" i="1"/>
  <c r="DE181" i="1"/>
  <c r="DE177" i="1"/>
  <c r="DE169" i="1"/>
  <c r="DE143" i="1"/>
  <c r="DE117" i="1"/>
  <c r="DE108" i="1"/>
  <c r="DE76" i="1"/>
  <c r="DE59" i="1"/>
  <c r="DE25" i="1"/>
  <c r="DE374" i="1"/>
  <c r="DE366" i="1"/>
  <c r="DE316" i="1"/>
  <c r="DE307" i="1"/>
  <c r="DE299" i="1"/>
  <c r="DE291" i="1"/>
  <c r="DE283" i="1"/>
  <c r="DE275" i="1"/>
  <c r="DE267" i="1"/>
  <c r="DE242" i="1"/>
  <c r="DE212" i="1"/>
  <c r="DE208" i="1"/>
  <c r="DE190" i="1"/>
  <c r="DE159" i="1"/>
  <c r="DE99" i="1"/>
  <c r="DE83" i="1"/>
  <c r="DE58" i="1"/>
  <c r="DE24" i="1"/>
  <c r="DE20" i="1"/>
  <c r="DE176" i="1"/>
  <c r="DE235" i="1"/>
  <c r="DE168" i="1"/>
  <c r="DE140" i="1"/>
  <c r="DE41" i="1"/>
  <c r="DE36" i="1"/>
  <c r="DE9" i="1"/>
  <c r="DE270" i="1"/>
  <c r="DE269" i="1"/>
  <c r="DE33" i="1"/>
  <c r="DE268" i="1"/>
  <c r="DE202" i="1"/>
  <c r="DE133" i="1"/>
  <c r="DE294" i="1"/>
  <c r="DE68" i="1"/>
  <c r="DE293" i="1"/>
  <c r="DE391" i="1"/>
  <c r="DE390" i="1"/>
  <c r="DE383" i="1"/>
  <c r="DE375" i="1"/>
  <c r="DE368" i="1"/>
  <c r="DE367" i="1"/>
  <c r="DB351" i="1"/>
  <c r="DC351" i="1"/>
  <c r="DE350" i="1"/>
  <c r="DE349" i="1"/>
  <c r="DE343" i="1"/>
  <c r="DE341" i="1"/>
  <c r="DE326" i="1"/>
  <c r="DE325" i="1"/>
  <c r="DE318" i="1"/>
  <c r="DE124" i="1"/>
  <c r="DE125" i="1"/>
  <c r="DE134" i="1"/>
  <c r="DE218" i="1"/>
  <c r="DE66" i="1"/>
  <c r="DE226" i="1"/>
  <c r="DE167" i="1"/>
  <c r="DE141" i="1"/>
  <c r="DE151" i="1"/>
  <c r="DE219" i="1"/>
  <c r="DE101" i="1"/>
  <c r="DE243" i="1"/>
  <c r="DE217" i="1"/>
  <c r="DE210" i="1"/>
  <c r="DE373" i="1"/>
  <c r="DE191" i="1"/>
  <c r="DE174" i="1"/>
  <c r="DE152" i="1"/>
  <c r="DE123" i="1"/>
  <c r="DE116" i="1"/>
  <c r="DE227" i="1"/>
  <c r="DE228" i="1"/>
  <c r="DE233" i="1"/>
  <c r="DE244" i="1"/>
  <c r="DE245" i="1"/>
  <c r="DE250" i="1"/>
  <c r="DE216" i="1"/>
  <c r="DC44" i="1"/>
  <c r="DB44" i="1"/>
  <c r="DE61" i="1"/>
  <c r="DE3" i="1"/>
  <c r="DE43" i="1"/>
  <c r="DD75" i="1"/>
  <c r="DC75" i="1"/>
  <c r="DE74" i="1"/>
  <c r="DE69" i="1"/>
  <c r="DE220" i="1"/>
  <c r="DE224" i="1"/>
  <c r="DE261" i="1"/>
  <c r="DE258" i="1"/>
  <c r="DE257" i="1"/>
  <c r="DE251" i="1"/>
  <c r="DE241" i="1"/>
  <c r="DE237" i="1"/>
  <c r="DE232" i="1"/>
  <c r="DE225" i="1"/>
  <c r="DE211" i="1"/>
  <c r="DE204" i="1"/>
  <c r="DE203" i="1"/>
  <c r="DE198" i="1"/>
  <c r="DE200" i="1"/>
  <c r="DE194" i="1"/>
  <c r="DE182" i="1"/>
  <c r="DE184" i="1"/>
  <c r="DE183" i="1"/>
  <c r="DE173" i="1"/>
  <c r="DE165" i="1"/>
  <c r="DE161" i="1"/>
  <c r="DE160" i="1"/>
  <c r="DE158" i="1"/>
  <c r="DE157" i="1"/>
  <c r="DE149" i="1"/>
  <c r="DE136" i="1"/>
  <c r="DE142" i="1"/>
  <c r="DE132" i="1"/>
  <c r="DE131" i="1"/>
  <c r="DE126" i="1"/>
  <c r="DE118" i="1"/>
  <c r="DE122" i="1"/>
  <c r="DE115" i="1"/>
  <c r="DE113" i="1"/>
  <c r="DE109" i="1"/>
  <c r="DE107" i="1"/>
  <c r="DE106" i="1"/>
  <c r="DE100" i="1"/>
  <c r="DE93" i="1"/>
  <c r="DE92" i="1"/>
  <c r="DE91" i="1"/>
  <c r="DE90" i="1"/>
  <c r="DE81" i="1"/>
  <c r="DE84" i="1"/>
  <c r="DE77" i="1"/>
  <c r="DE67" i="1"/>
  <c r="DE51" i="1"/>
  <c r="DE53" i="1"/>
  <c r="DE52" i="1"/>
  <c r="DE49" i="1"/>
  <c r="DE40" i="1"/>
  <c r="DE32" i="1"/>
  <c r="DE27" i="1"/>
  <c r="DE11" i="1"/>
  <c r="DE48" i="1"/>
  <c r="DE17" i="1"/>
  <c r="DE57" i="1"/>
  <c r="DE35" i="1"/>
  <c r="DE28" i="1"/>
  <c r="DE10" i="1"/>
  <c r="DE19" i="1"/>
  <c r="DE16" i="1"/>
  <c r="DE7" i="1"/>
  <c r="DE97" i="1"/>
  <c r="DE259" i="1"/>
  <c r="DE253" i="1"/>
  <c r="DE252" i="1"/>
  <c r="DE105" i="1"/>
  <c r="DE382" i="1"/>
  <c r="DE381" i="1"/>
  <c r="DE357" i="1"/>
  <c r="DE333" i="1"/>
  <c r="DE336" i="1"/>
  <c r="DE360" i="1"/>
  <c r="DE335" i="1"/>
  <c r="DE359" i="1"/>
  <c r="DE334" i="1"/>
  <c r="DE358" i="1"/>
  <c r="DE342" i="1"/>
  <c r="DE8" i="1"/>
  <c r="DE379" i="1"/>
  <c r="DE355" i="1"/>
  <c r="DE339" i="1"/>
  <c r="DE323" i="1"/>
  <c r="DE297" i="1"/>
  <c r="DE273" i="1"/>
  <c r="DE256" i="1"/>
  <c r="DE240" i="1"/>
  <c r="DE215" i="1"/>
  <c r="DE197" i="1"/>
  <c r="DE172" i="1"/>
  <c r="DE156" i="1"/>
  <c r="DE130" i="1"/>
  <c r="DE112" i="1"/>
  <c r="DE88" i="1"/>
  <c r="DE72" i="1"/>
  <c r="DE47" i="1"/>
  <c r="DE31" i="1"/>
  <c r="DE387" i="1"/>
  <c r="DE363" i="1"/>
  <c r="DE331" i="1"/>
  <c r="DE305" i="1"/>
  <c r="DE289" i="1"/>
  <c r="DE265" i="1"/>
  <c r="DE231" i="1"/>
  <c r="DE207" i="1"/>
  <c r="DE180" i="1"/>
  <c r="DE148" i="1"/>
  <c r="DE121" i="1"/>
  <c r="DE96" i="1"/>
  <c r="DE64" i="1"/>
  <c r="DE23" i="1"/>
  <c r="DE6" i="1"/>
  <c r="DE386" i="1"/>
  <c r="DE370" i="1"/>
  <c r="DE354" i="1"/>
  <c r="DE338" i="1"/>
  <c r="DE322" i="1"/>
  <c r="DE312" i="1"/>
  <c r="DE296" i="1"/>
  <c r="DE280" i="1"/>
  <c r="DE264" i="1"/>
  <c r="DE371" i="1"/>
  <c r="DE347" i="1"/>
  <c r="DE313" i="1"/>
  <c r="DE281" i="1"/>
  <c r="DE248" i="1"/>
  <c r="DE223" i="1"/>
  <c r="DE189" i="1"/>
  <c r="DE164" i="1"/>
  <c r="DE139" i="1"/>
  <c r="DE104" i="1"/>
  <c r="DE80" i="1"/>
  <c r="DE56" i="1"/>
  <c r="DE39" i="1"/>
  <c r="DE15" i="1"/>
  <c r="DE378" i="1"/>
  <c r="DE362" i="1"/>
  <c r="DE346" i="1"/>
  <c r="DE330" i="1"/>
  <c r="DE304" i="1"/>
  <c r="DE288" i="1"/>
  <c r="DE272" i="1"/>
  <c r="DE247" i="1"/>
  <c r="DE222" i="1"/>
  <c r="DE196" i="1"/>
  <c r="DE179" i="1"/>
  <c r="DE155" i="1"/>
  <c r="DE129" i="1"/>
  <c r="DE103" i="1"/>
  <c r="DE79" i="1"/>
  <c r="DE55" i="1"/>
  <c r="DE30" i="1"/>
  <c r="DE377" i="1"/>
  <c r="DE345" i="1"/>
  <c r="DE321" i="1"/>
  <c r="DE303" i="1"/>
  <c r="DE279" i="1"/>
  <c r="DE254" i="1"/>
  <c r="DE229" i="1"/>
  <c r="DE178" i="1"/>
  <c r="DE154" i="1"/>
  <c r="DE127" i="1"/>
  <c r="DE102" i="1"/>
  <c r="DE78" i="1"/>
  <c r="DE54" i="1"/>
  <c r="DE29" i="1"/>
  <c r="DE12" i="1"/>
  <c r="DE255" i="1"/>
  <c r="DE230" i="1"/>
  <c r="DE188" i="1"/>
  <c r="DE163" i="1"/>
  <c r="DE138" i="1"/>
  <c r="DE111" i="1"/>
  <c r="DE87" i="1"/>
  <c r="DE63" i="1"/>
  <c r="DE38" i="1"/>
  <c r="DE14" i="1"/>
  <c r="DE385" i="1"/>
  <c r="DE361" i="1"/>
  <c r="DE337" i="1"/>
  <c r="DE311" i="1"/>
  <c r="DE287" i="1"/>
  <c r="DE262" i="1"/>
  <c r="DE238" i="1"/>
  <c r="DE205" i="1"/>
  <c r="DE187" i="1"/>
  <c r="DE162" i="1"/>
  <c r="DE137" i="1"/>
  <c r="DE110" i="1"/>
  <c r="DE86" i="1"/>
  <c r="DE62" i="1"/>
  <c r="DE37" i="1"/>
  <c r="DE239" i="1"/>
  <c r="DE214" i="1"/>
  <c r="DE206" i="1"/>
  <c r="DE171" i="1"/>
  <c r="DE147" i="1"/>
  <c r="DE120" i="1"/>
  <c r="DE95" i="1"/>
  <c r="DE71" i="1"/>
  <c r="DE46" i="1"/>
  <c r="DE22" i="1"/>
  <c r="DE5" i="1"/>
  <c r="DE369" i="1"/>
  <c r="DE353" i="1"/>
  <c r="DE329" i="1"/>
  <c r="DE295" i="1"/>
  <c r="DE271" i="1"/>
  <c r="DE246" i="1"/>
  <c r="DE221" i="1"/>
  <c r="DE195" i="1"/>
  <c r="DE170" i="1"/>
  <c r="DE145" i="1"/>
  <c r="DE119" i="1"/>
  <c r="DE94" i="1"/>
  <c r="DE70" i="1"/>
  <c r="DE45" i="1"/>
  <c r="DE21" i="1"/>
  <c r="DE4" i="1"/>
  <c r="DE75" i="1" l="1"/>
  <c r="DE351" i="1"/>
  <c r="DE44" i="1"/>
  <c r="DB186" i="1"/>
  <c r="DD186" i="1"/>
  <c r="DC186" i="1"/>
  <c r="DE186" i="1" s="1"/>
  <c r="DB213" i="1"/>
  <c r="DD213" i="1"/>
  <c r="DC213" i="1"/>
  <c r="DB166" i="1"/>
  <c r="DE166" i="1" s="1"/>
  <c r="DD166" i="1"/>
  <c r="DC166" i="1"/>
  <c r="DE213" i="1" l="1"/>
</calcChain>
</file>

<file path=xl/sharedStrings.xml><?xml version="1.0" encoding="utf-8"?>
<sst xmlns="http://schemas.openxmlformats.org/spreadsheetml/2006/main" count="3269" uniqueCount="490">
  <si>
    <t>Anatomia człowieka</t>
  </si>
  <si>
    <t>Histologia, cytologia i embriologia</t>
  </si>
  <si>
    <t xml:space="preserve">Biofizyka  </t>
  </si>
  <si>
    <t>Biologia medyczna</t>
  </si>
  <si>
    <t xml:space="preserve">Chemia  </t>
  </si>
  <si>
    <t>Pierwsza pomoc medyczna</t>
  </si>
  <si>
    <t xml:space="preserve">Medycyna katastrof i medycyna ratunkowa </t>
  </si>
  <si>
    <t>Stomatologia przedkliniczna</t>
  </si>
  <si>
    <t>BHP</t>
  </si>
  <si>
    <t>Język angielski</t>
  </si>
  <si>
    <t>Historia medycyny</t>
  </si>
  <si>
    <t>Etyka w stomatologii</t>
  </si>
  <si>
    <t>Profesjonalizm i komunikacja 1</t>
  </si>
  <si>
    <t>Wychowanie fizyczne</t>
  </si>
  <si>
    <t>Fakultet 1</t>
  </si>
  <si>
    <t>Fakultet 2</t>
  </si>
  <si>
    <t>Biochemia</t>
  </si>
  <si>
    <t xml:space="preserve">Immunologia </t>
  </si>
  <si>
    <t>Fizjologia człowieka</t>
  </si>
  <si>
    <t>Fizjologia ciąży</t>
  </si>
  <si>
    <t>Farmakologia 1</t>
  </si>
  <si>
    <t>Genetyka medyczna</t>
  </si>
  <si>
    <t xml:space="preserve">Mikrobiologia </t>
  </si>
  <si>
    <t>Patofizjologia</t>
  </si>
  <si>
    <t xml:space="preserve">Rehabilitacja </t>
  </si>
  <si>
    <t xml:space="preserve">Radiologia  ogólna </t>
  </si>
  <si>
    <t xml:space="preserve">Fizjologia narządu żucia </t>
  </si>
  <si>
    <t xml:space="preserve">Ergonomia  </t>
  </si>
  <si>
    <t>Wstęp do materiałoznawstwa</t>
  </si>
  <si>
    <t>Nauczanie przedkliniczne - Stomatologia zachowawcza 1</t>
  </si>
  <si>
    <t>Zdrowie publiczne</t>
  </si>
  <si>
    <t>Prawo medyczne z orzecznictwem sądowo-medcznym</t>
  </si>
  <si>
    <t xml:space="preserve">Stomatologia społeczna </t>
  </si>
  <si>
    <t>Profesjonalizm i  komunikacja 2</t>
  </si>
  <si>
    <t>Psychologia  lekarska</t>
  </si>
  <si>
    <t>Farmakologia 2</t>
  </si>
  <si>
    <t xml:space="preserve">Patomorfologia </t>
  </si>
  <si>
    <t xml:space="preserve">Chirurgia ogólna z onkologią </t>
  </si>
  <si>
    <t>Choroby wewnętrzne</t>
  </si>
  <si>
    <t xml:space="preserve">Choroby wewnętrzne (kardiologia) </t>
  </si>
  <si>
    <t xml:space="preserve">Problemy kardiologiczne w stomatologii </t>
  </si>
  <si>
    <t xml:space="preserve">Choroby zakaźne  </t>
  </si>
  <si>
    <t xml:space="preserve">Pediatria  </t>
  </si>
  <si>
    <t xml:space="preserve">Okulistyka  </t>
  </si>
  <si>
    <t xml:space="preserve">Patologia jamy ustnej </t>
  </si>
  <si>
    <t>Stomatologia zachowawcza z endodoncją (Stomatologia zachowawcza) 1</t>
  </si>
  <si>
    <t>Radiologia stomatologiczna 1</t>
  </si>
  <si>
    <t>Profesjonalizm i komunikacja 3</t>
  </si>
  <si>
    <t>Medycyna sądowa</t>
  </si>
  <si>
    <t xml:space="preserve">Anestezjologia i reanimacja </t>
  </si>
  <si>
    <t xml:space="preserve">Farmakologia kliniczna </t>
  </si>
  <si>
    <t xml:space="preserve">Neurologia   </t>
  </si>
  <si>
    <t>Otorynolaryngologia</t>
  </si>
  <si>
    <t>Dermatologia z wenerologią</t>
  </si>
  <si>
    <t>Chirurgia stomatologiczna 1</t>
  </si>
  <si>
    <t>Chirurgia szczękowo-twarzowa z onkologią 1</t>
  </si>
  <si>
    <t>Stomatologia zachowawcza z endodoncją (Stomatologia zachowawcza) 2</t>
  </si>
  <si>
    <t>Stomatologia zachowawcza z endodoncją (Endodoncja) 1</t>
  </si>
  <si>
    <t>Radiologia stomatologiczna 2</t>
  </si>
  <si>
    <t>Ortodoncja 1</t>
  </si>
  <si>
    <t>Profesjonalizm i komunikacja 4</t>
  </si>
  <si>
    <t>English for Dental Practitioners</t>
  </si>
  <si>
    <t>Chirurgia stomatologiczna 2</t>
  </si>
  <si>
    <t>Chirurgia szczękowo-twarzowa z onkologią 2</t>
  </si>
  <si>
    <t xml:space="preserve">Gerostomatologia </t>
  </si>
  <si>
    <t>Stomatologia zachowawcza z endodoncją (Endodoncja) 2</t>
  </si>
  <si>
    <t>Stomatologia zachowawcza z endodoncją (Stomatologia zachowawcza) 3</t>
  </si>
  <si>
    <t>Radiologia stomatologiczna 3</t>
  </si>
  <si>
    <t xml:space="preserve">Stomatologia zintegrowana wieku dorosłego </t>
  </si>
  <si>
    <t>Ortodoncja 2</t>
  </si>
  <si>
    <t>+</t>
  </si>
  <si>
    <t>++</t>
  </si>
  <si>
    <t>+++</t>
  </si>
  <si>
    <t>A. NAUKI MORFOLOGICZNE</t>
  </si>
  <si>
    <t>Suma</t>
  </si>
  <si>
    <t>LD_PO_</t>
  </si>
  <si>
    <t>A.W1. struktury organizmu ludzkiego: komórki, tkanki, narządy i układy, ze szczególnym uwzględnieniem układu stomatognatycznego;</t>
  </si>
  <si>
    <t>A.W2. rozwój narządów i całego organizmu, ze szczególnym uwzględnieniem narządu żucia;</t>
  </si>
  <si>
    <t>A.W3. budowę ciała ludzkiego w podejściu topograficznym i czynnościowym, ze szczególnym uwzględnieniem głowy i szyi;</t>
  </si>
  <si>
    <t>A.W4. rolę układu nerwowego w funkcjonowaniu poszczególnych narządów;</t>
  </si>
  <si>
    <t xml:space="preserve">A.W5. znaczenie czynnościowe poszczególnych narządów i tworzonych przez nie układów; </t>
  </si>
  <si>
    <t>A.W6. anatomiczne uzasadnienie badania przedmiotowego;</t>
  </si>
  <si>
    <t>A.W7. anatomię zębów naturalnych.</t>
  </si>
  <si>
    <t>A.U1. interpretować relacje anatomiczne zilustrowane podstawowymi metodami badań diagnostycznych z zakresu radiologii (zdjęcia przeglądowe i z użyciem środków kontrastowych), ze szczególnym uwzględnieniem głowy i szyi;</t>
  </si>
  <si>
    <t>A.U2. obsługiwać mikroskop optyczny i rozpoznawać pod mikroskopem strukturę histologiczną tkanek i narządów oraz dokonywać opisu i interpretacji budowy mikroskopowej komórek, tkanek i narządów oraz ich funkcji;</t>
  </si>
  <si>
    <t>A.U3.  rozpoznawać cechy anatomiczne zębów naturalnych.</t>
  </si>
  <si>
    <t>B. NAUKOWE PODSTAWY MEDYCYNY</t>
  </si>
  <si>
    <t>B.W1.  znaczenie  pierwiastków  głównych  i  śladowych  w  procesach  zachodzących w organizmie, z uwzględnieniem ich podaży, wchłaniania i transportu;</t>
  </si>
  <si>
    <t>B.W2. znaczenie elektrolitów, układów buforowych i reakcji chemicznych w układach biologicznych;</t>
  </si>
  <si>
    <t>B.W3.  biochemiczne podstawy integralności organizmu ludzkiego;</t>
  </si>
  <si>
    <t>B.W4. budowę i funkcje ważnych związków chemicznych występujących w organizmie ludzkim, w szczególności właściwości, funkcje, metabolizm i energetykę reakcji białek, kwasów nukleinowych, węglowodanów, lipidów, enzymów i hormonów;</t>
  </si>
  <si>
    <t>B.W5.  zasady gospodarki wapniowej i fosforanowej;</t>
  </si>
  <si>
    <t>B.W6.  rolę i znaczenie płynów ustrojowych, z uwzględnieniem śliny;</t>
  </si>
  <si>
    <t>B.W7. zasady statyki i biomechaniki w odniesieniu do organizmu ludzkiego;</t>
  </si>
  <si>
    <t>B.W8. metody obrazowania tkanek i narządów oraz zasady działania urządzeń diagnostycznych służących do tego celu;</t>
  </si>
  <si>
    <t>B.W9. zasady działania urządzeń ultradźwiękowych;</t>
  </si>
  <si>
    <t xml:space="preserve">B.W10. zasady fotometrii i światłowodów oraz wykorzystania źródeł światła w stomatologii; </t>
  </si>
  <si>
    <t>B.W11. zasady działania laserów w stomatologii;</t>
  </si>
  <si>
    <t xml:space="preserve">B.W12. podstawowe pojęcia z zakresu biologii i ekologii; </t>
  </si>
  <si>
    <t xml:space="preserve">B.W13. współzależności między organizmami w ekosystemie; </t>
  </si>
  <si>
    <t>B.W14. interakcje w układzie pasożyt – żywiciel;</t>
  </si>
  <si>
    <t>B.W15. wybrane zagadnienia z zakresu genetyki i biologii molekularnej;</t>
  </si>
  <si>
    <t xml:space="preserve"> B.W16. kliniczne zastosowanie zasad genetyki;</t>
  </si>
  <si>
    <t>B.W17. funkcje życiowe człowieka;</t>
  </si>
  <si>
    <t>B.W18. neurohormonalną regulację procesów fizjologicznych;</t>
  </si>
  <si>
    <t>B.W19. zasady równowagi kwasowo-zasadowej oraz transportu tlenu i dwutlenku węgla w organizmie;</t>
  </si>
  <si>
    <t>B.W20. enzymy biorące udział w procesie trawienia, mechanizm wytwarzania kwasu solnego w żołądku, rolę żółci, przebieg procesu wchłaniania produktów trawienia;</t>
  </si>
  <si>
    <t>B.W21. zasady metabolizmu i żywienia;</t>
  </si>
  <si>
    <t>B.W22. wartość liczbową podstawowych zmiennych fizjologicznych i zmiany tych wartości;</t>
  </si>
  <si>
    <t>B.W23. podstawowe  narzędzia  informatyczne  i  biostatystyczne  wykorzystywane w medycynie, w tym medyczne bazy danych, arkusze kalkulacyjne i podstawy grafiki komputerowej;</t>
  </si>
  <si>
    <t>B.W24. podstawowe metody analizy statystycznej wykorzystywane w badaniach populacyjnych i diagnostycznych.</t>
  </si>
  <si>
    <t xml:space="preserve">B.U1. interpretować zjawiska fizyczne zachodzące w narządzie żucia; </t>
  </si>
  <si>
    <t>B.U2. wykorzystywać procesy fizyczne istotne dla pracy lekarza dentysty;</t>
  </si>
  <si>
    <t>B.U3. oceniać szkodliwość dawki promieniowania jonizującego i stosować się do zasad ochrony radiologicznej;</t>
  </si>
  <si>
    <t>B.U4. odnosić zjawiska chemiczne do procesów zachodzących w jamie ustnej;</t>
  </si>
  <si>
    <t>B.U5.  określać pH roztworu i wpływ zmian pH na związki nieorganiczne i organiczne;</t>
  </si>
  <si>
    <t>B.U6. obsługiwać proste przyrządy pomiarowe i oceniać dokładność wykonywanych pomiarów;</t>
  </si>
  <si>
    <t>B.U7. wykonywać proste testy czynnościowe oceniające stan organizmu człowieka jako układu regulacji stabilnej (testy obciążeniowe i wysiłkowe) i interpretować dane liczbowe dotyczące podstawowych zmiennych fizjologicznych;</t>
  </si>
  <si>
    <t>B.U8. wykorzystywać pojęcia z zakresu biologii i ekologii w kontekście człowiek – środowisko życia;</t>
  </si>
  <si>
    <t>B.U9.  stosować wiedzę z zakresu genetyki i biologii molekularnej w pracy klinicznej;</t>
  </si>
  <si>
    <t>B.U10. korzystać z baz danych, w tym internetowych, i wyszukiwać potrzebne informacje za pomocą dostępnych narzędzi;</t>
  </si>
  <si>
    <t>B.U11. krytycznie analizować piśmiennictwo medyczne, w tym w języku angielskim, i wyciągać wnioski;</t>
  </si>
  <si>
    <t>B.U12. dobrać odpowiedni test statystyczny, przeprowadzać podstawowe analizy statystyczne, posługiwać się odpowiednimi metodami przedstawiania wyników i interpretować wyniki metaanalizy.</t>
  </si>
  <si>
    <t>C. NAUKI PRZEDKLINICZNE</t>
  </si>
  <si>
    <t>C.W1. rodzaje i gatunki oraz budowę bakterii, wirusów, grzybów i pasożytów, ich cechy biologiczne i mechanizmy chorobotwórczości;</t>
  </si>
  <si>
    <t>C.W2.  fizjologiczną florę bakteryjną człowieka;</t>
  </si>
  <si>
    <t>C.W3. podstawy epidemiologii zakażeń wywołanych przez bakterie, wirusy, grzyby i zarażeń wywołanych przez pasożyty oraz drogi ich szerzenia się w organizmie człowieka;</t>
  </si>
  <si>
    <t>C.W4. gatunki bakterii, wirusów, grzybów i pasożytów, będących najczęstszymi czynnikami etiologicznymi zakażeń i zarażeń;</t>
  </si>
  <si>
    <t>C.W5. podstawy dezynfekcji, sterylizacji i postępowania aseptycznego;</t>
  </si>
  <si>
    <t>C.W6. czynniki ryzyka chorób: zewnętrzne i wewnętrzne, modyfikowalne i niemodyfikowalne;</t>
  </si>
  <si>
    <t>C.W7. budowę układu odpornościowego i jego rolę;</t>
  </si>
  <si>
    <t>C.W8. humoralne i komórkowe mechanizmy odporności wrodzonej i nabytej oraz mechanizmy reakcji nadwrażliwości i procesów autoimmunologicznych;</t>
  </si>
  <si>
    <t>C.W9. wpływ stresu oksydacyjnego na komórki i jego znaczenie w patogenezie chorób oraz w procesie starzenia się organizmu;</t>
  </si>
  <si>
    <t>C.W10. zjawisko powstawania lekooporności;</t>
  </si>
  <si>
    <t>C.W11. podstawy immunodiagnostyki i immunomodulacji;</t>
  </si>
  <si>
    <t>C.W12. patomechanizm wybranych chorób uwarunkowanych nadwrażliwością, autoimmunizacyjnych i z niedoboru odporności;</t>
  </si>
  <si>
    <t>C.W13. pojęcia homeostazy, adaptacji, oporności, odporności, skłonności, podatności, mechanizmów kompensacyjnych, sprzężeń zwrotnych i mechanizmu „błędnego koła”;</t>
  </si>
  <si>
    <t>C.W14. pojęcia zdrowia i choroby, mechanizmy powstawania oraz rozwoju procesu chorobowego  na  poziomie  molekularnym,  komórkowym,  tkankowym i ogólnoustrojowym oraz wpływ tych mechanizmów na objawy kliniczne choroby, jej powikłania i rokowanie;</t>
  </si>
  <si>
    <t>C.W15. mechanizmy odczynu zapalnego i gojenia się ran;</t>
  </si>
  <si>
    <t xml:space="preserve">C.W16. fizjologię i psychologię bólu, diagnostykę i klasyfikację bólu, narzędzia oceny bólu; </t>
  </si>
  <si>
    <t>C.W17. metody diagnostyczne wykorzystywane w patomorfologii, ich zalety i ograniczenia, zasady właściwej współpracy pomiędzy lekarzem dentystą a patomorfologiem w rozpoznawaniu zaburzeń narządowych i układowych;</t>
  </si>
  <si>
    <t>C.W18. metody diagnostyki cytologicznej oraz cytodiagnostyczne kryteria rozpoznawania i różnicowania chorób nowotworowych i nienowotworowych;</t>
  </si>
  <si>
    <t>C.W19. definicję śmierci, proces umierania, znamiona śmierci oraz zmiany pośmiertne, zasady przeprowadzania badań pośmiertnych oraz technikę sekcyjną i jej odrębności;</t>
  </si>
  <si>
    <t>C.W20. mechanizmy działania, zasady dawkowania oraz farmakokinetykę leków;</t>
  </si>
  <si>
    <t>C.W21. wskazania oraz przeciwwskazania do stosowania leków, ich dawkowanie, działania niepożądane i toksyczne oraz interakcje między lekami;</t>
  </si>
  <si>
    <t>C.W22. zasady terapii miejscowej i ogólnej zakażeń wywoływanych przez bakterie, wirusy, grzyby i zarażeń wywołanych przez pasożyty;</t>
  </si>
  <si>
    <t>C.W23. zasady antybiotykoterapii miejscowej i ogólnej oraz rekomendacje naukowe do zapobiegania i zwalczania zakażeń, w tym stosowania antybiotyków i antyseptyków w codziennej praktyce stomatologicznej;</t>
  </si>
  <si>
    <t>C.W24. sposoby zapobiegania i zwalczania bólu u pacjentów oraz lęku i stresu w różnych sytuacjach klinicznych;</t>
  </si>
  <si>
    <t>C.W25. farmakoterapię stosowaną w różnych stanach zagrożenia życia;</t>
  </si>
  <si>
    <t>C.W26. zasady i przepisy prawa dotyczące wystawiania recept na leki gotowe i recepturowe;</t>
  </si>
  <si>
    <t>C.W27. zasady ergonomicznej organizacji pracy w gabinecie stomatologicznym i przeprowadzania zabiegów stomatologicznych;</t>
  </si>
  <si>
    <t>C.W28. zasady bezpieczeństwa i higieny pracy w stomatologii;</t>
  </si>
  <si>
    <t>C.W29. wyposażenie gabinetu stomatologicznego i laboratorium techniki dentystycznej oraz instrumentarium stosowane w zabiegach stomatologicznych i w wykonawstwie laboratoryjnym uzupełnień protetycznych i aparatów ortodontycznych;</t>
  </si>
  <si>
    <t>C.W30. biomechanikę narządu żucia;</t>
  </si>
  <si>
    <t>C.W31. definicję oraz klasyfikacje podstawowych i pomocniczych materiałów stomatologicznych;</t>
  </si>
  <si>
    <t>C.W32. skład, budowę, właściwości, przeznaczenie i sposób użycia materiałów stomatologicznych;</t>
  </si>
  <si>
    <t>C.W33. właściwości powierzchniowe tkanek twardych zęba oraz biomateriałów stomatologicznych;</t>
  </si>
  <si>
    <t>C.W34. zjawisko adhezji i procedury adhezyjnego przygotowania powierzchni szkliwa, zębiny oraz biomateriałów stomatologicznych;</t>
  </si>
  <si>
    <t>C.W35. mechanizmy degradacji (korozji) biomateriałów stomatologicznych w jamie ustnej i ich wpływ na właściwości biologiczne materiałów stomatologicznych;</t>
  </si>
  <si>
    <t>C.W36. podstawowe procedury kliniczne rekonstrukcji tkanek twardych zębów i leczenia endodontycznego;</t>
  </si>
  <si>
    <t>C.W37. podstawowe metody i techniczno-laboratoryjne procedury wykonywania uzupełnień protetycznych;</t>
  </si>
  <si>
    <t>C.W38. podstawowe procedury kliniczne w profilaktyce próchnicy;</t>
  </si>
  <si>
    <t xml:space="preserve">C.W39. podstawowe procedury kliniczne w leczeniu i profilaktyce periodontologicznej; </t>
  </si>
  <si>
    <t>C.W40. zasady znieczuleń miejscowych w stomatologii;</t>
  </si>
  <si>
    <t>C.W41. zasady i techniki ekstrakcji zębów;</t>
  </si>
  <si>
    <t>C.W42. podstawowe procedury kliniczne w profilaktyce ortodontycznej.</t>
  </si>
  <si>
    <t>C.U1. pobrać materiał biologiczny do badania mikrobiologicznego w zależności od umiejscowienia i przebiegu zakażenia;</t>
  </si>
  <si>
    <t>C.U2. interpretować wyniki badań mikrobiologicznych, serologicznych i antybiogramu;</t>
  </si>
  <si>
    <t>C.U3. dobierać i wykonywać testy jakościowe i ilościowe na obecność bakterii w płynach ustrojowych;</t>
  </si>
  <si>
    <t>C.U4.  wyjaśnić  etiopatogenezę,  przedstawić  obraz  kliniczny,  makroskopowy i mikroskopowy oraz ewolucję zmian patologicznych, a także przewidywać ich następstwa;</t>
  </si>
  <si>
    <t>C.U5.  analizować przebieg kliniczny chorób w procesach patologicznych;</t>
  </si>
  <si>
    <t>C.U6.  określać zmiany patologiczne komórek, tkanek i narządów w zakresie zaburzeń w krążeniu, zmian wstecznych i postępowych, zaburzeń potencjalnie nowotworowych, nowotworów i zapaleń;</t>
  </si>
  <si>
    <t>C.U7.  zinterpretować wynik badania patomorfologicznego;</t>
  </si>
  <si>
    <t>C.U8.  dobierać leki w odpowiednich dawkach w celu korygowania zjawisk patologicznych w organizmie człowieka i w poszczególnych narządach;</t>
  </si>
  <si>
    <t xml:space="preserve">C.U9. pracować w gabinecie stomatologicznym z zachowaniem zasad ergonomii; </t>
  </si>
  <si>
    <t>C.U10. dobrać właściwe narzędzia do zabiegu stomatologicznego;</t>
  </si>
  <si>
    <t>C.U11. opracować ubytek próchnicowy oraz odtwarzać brakujące zmineralizowane tkanki w zębie fantomowym;</t>
  </si>
  <si>
    <t xml:space="preserve">C.U12. przeprowadzić leczenie endodontyczne w warunkach symulacji stomatologicznej; </t>
  </si>
  <si>
    <t>C.U13. stosować techniki adhezyjne;</t>
  </si>
  <si>
    <t>C.U14. dokonywać wyboru biomateriałów odtwórczych, protetycznych oraz łączących, w oparciu o własności materiałów i warunki kliniczne;</t>
  </si>
  <si>
    <t>C.U15. odwzorowywać anatomiczne warunki zgryzowe i dokonywać analizy okluzji;</t>
  </si>
  <si>
    <t>C.U16. projektować uzupełnienia protetyczne;</t>
  </si>
  <si>
    <t>C.U17. przeprowadzać podstawowe zabiegi periodontologiczne w warunkach symulacji stomatologicznej;</t>
  </si>
  <si>
    <t>C.U18. wykonywać znieczulenia miejscowe i podstawowe zabiegi chirurgiczne w warunkach symulacji stomatologicznej;</t>
  </si>
  <si>
    <t>C.U19. planować i przeprowadzać działania z zakresu promocji zdrowia i profilaktyki próchnicy;</t>
  </si>
  <si>
    <t xml:space="preserve">C.U20. planować i przeprowadzać periodontologiczne działania profilaktyczne; </t>
  </si>
  <si>
    <t>C.U21. planować działania z zakresu profilaktyki ortodontycznej.</t>
  </si>
  <si>
    <t>D. NAUKI BEHAWIORALNE I SPOŁECZNE Z ELEMENTAMI PROFESJONALIZMU I KOMUNIKACJI, Z UWZGLĘDNIENIEM IDEI HUMANIZMU W MEDYCYNIE</t>
  </si>
  <si>
    <t>D.W1. pojęcia zdrowia i choroby, wpływ środowiska społecznego (rodzina, praca, relacje społeczne) i uwarunkowań społeczno-kulturowych (pochodzenie, status społeczny, wyznanie, narodowość, grupa etniczna) na stan zdrowia pacjenta;</t>
  </si>
  <si>
    <t>D.W2. zachowania człowieka sprzyjające utrzymaniu zdrowia, zasady promocji zdrowia, profilaktyki oraz prewencji pierwotnej i wtórnej;</t>
  </si>
  <si>
    <t>D.W3. formy przemocy, w tym przemocy w rodzinie, społeczne uwarunkowania różnych form przemocy oraz rolę lekarza dentysty w jej rozpoznawaniu, a także zasady postępowania w przypadku podejrzenia przemocy, z uwzględnieniem procedury „Niebieskiej Karty”;</t>
  </si>
  <si>
    <t>D.W4. postawy społeczne wobec choroby, niepełnosprawności i starości oraz specyficzne oddziaływanie stereotypów, uprzedzeń i dyskryminacji;</t>
  </si>
  <si>
    <t>D.W5.  pojęcie empatii oraz zwroty i zachowania służące jej wyrażaniu;</t>
  </si>
  <si>
    <t>D.W6. psychofizyczny rozwój człowieka od narodzin do śmierci, z uwzględnieniem specyfiki rozwoju fizycznego, emocjonalnego, poznawczego i społecznego;</t>
  </si>
  <si>
    <t>D.W7.  specyfikę i rolę komunikacji werbalnej (świadome konstruowanie komunikatów) i niewerbalnej (np. mimika, gesty, zarządzanie ciszą i przestrzenią);</t>
  </si>
  <si>
    <t>D.W8. rolę rodziny pacjenta w procesie chorowania (rozpoznanie choroby, adaptacja do choroby, wyleczenie) oraz sposoby radzenia sobie w sytuacjach trudnych (postęp choroby, proces umierania, żałoba);</t>
  </si>
  <si>
    <t>D.W9. zasady motywowania pacjenta do zachowań prozdrowotnych i zachowania człowieka sprzyjające zachowaniu zdrowia;</t>
  </si>
  <si>
    <t>D.W10. pojęcia bezpieczeństwa pacjenta i kultury bezpieczeństwa oraz ich aspekty: organizacyjny, komunikacyjny i zarządczy;</t>
  </si>
  <si>
    <t>D.W11. pojęcie stresu, w tym eustresu i dystresu, oraz wpływ stresu na etiopatogenezę i przebieg chorób somatycznych i zaburzeń psychicznych oraz mechanizmy radzenia sobie ze stresem;</t>
  </si>
  <si>
    <t>D.W12. objawy zespołu wypalenia zawodowego lekarza dentysty oraz metody zapobiegania jego powstaniu;</t>
  </si>
  <si>
    <t xml:space="preserve">D.W13. problemowe używanie substancji psychoaktywnych i uzależnienia od nich oraz uzależnienia behawioralne, metody przeprowadzania krótkich interwencji wobec osób używających problemowo substancji psychoaktywnych, </t>
  </si>
  <si>
    <t>mechanizmy powstawania uzależnień oraz cele i sposoby leczenia osób uzależnionych oraz skuteczne strategie profilaktyczne, zaburzenia psychosomatyczne występujące u osób będących w bliskiej relacji z osobą uzależnioną oraz sposoby postępowania terapeutycznego;</t>
  </si>
  <si>
    <t xml:space="preserve">D.W14. zasady funkcjonowania interdyscyplinarnego zespołu terapeutycznego; </t>
  </si>
  <si>
    <t>D.W15. historię medycyny, ze szczególnym uwzględnieniem historii stomatologii;</t>
  </si>
  <si>
    <t>D.W16. proces kształtowania się nowych specjalności w zakresie dyscypliny naukowej – nauki medyczne i osiągnięcia czołowych przedstawicieli medycyny oraz stomatologii polskiej i światowej.</t>
  </si>
  <si>
    <t>D.U1.  uwzględniać w procesie postępowania terapeutycznego subiektywne potrzeby i oczekiwania pacjenta wynikające z uwarunkowań społeczno-kulturowych;</t>
  </si>
  <si>
    <t xml:space="preserve">D.U2. wybierać takie leczenie, które minimalizuje konsekwencje społeczne dla pacjenta; </t>
  </si>
  <si>
    <t xml:space="preserve">D.U3.  stosować adekwatnie do sytuacji pytania otwarte, zamknięte, parafrazę, klaryfikację, podsumowania wewnętrzne i końcowe, sygnalizowanie, </t>
  </si>
  <si>
    <t>aktywne słuchanie (np. wychwytywanie i rozpoznawanie sygnałów wysyłanych przez rozmówcę, techniki werbalne i niewerbalne) i facylitacje (zachęcanie rozmówcy do wypowiedzi);</t>
  </si>
  <si>
    <t>D.U4.  dostosować sposób komunikacji werbalnej do potrzeb pacjenta, wyrażając się w sposób zrozumiały i unikając żargonu medycznego;</t>
  </si>
  <si>
    <t>D.U5. rozpoznawać i analizować sytuacje trudne i wyzwania związane z komunikowaniem się, w tym płacz, silne emocje, lęk, przerywanie wypowiedzi, kwestie kłopotliwe i drażliwe, milczenie, wycofanie, zachowania agresywne i roszczeniowe, oraz radzić sobie z nimi w sposób konstruktywny;</t>
  </si>
  <si>
    <t>D.U6.  nawiązać z pacjentem i jego rodziną kontakt służący budowaniu właściwej relacji;</t>
  </si>
  <si>
    <t>D.U7.  spojrzeć na sytuację z perspektywy pacjenta, budując odpowiedni kontekst rozmowy i używając metody elicytacji, a następnie uwzględnić ją w budowaniu komunikatów werbalnych;</t>
  </si>
  <si>
    <t>D.U8. rozpoznawać własne emocje i kierować nimi w relacjach z innymi osobami w celu efektywnego wykonywania pracy mimo własnych reakcji emocjonalnych;</t>
  </si>
  <si>
    <t>D.U9. opisywać i krytycznie oceniać własne zachowanie oraz sposób komunikowania się, uwzględniając możliwość alternatywnego zachowania;</t>
  </si>
  <si>
    <t>D.U10. podejmować działania zmierzające do poprawy jakości życia pacjenta i zapobiegania pogorszeniu się jej w przyszłości;</t>
  </si>
  <si>
    <t>D.U11. rozpoznać zespół wypalenia zawodowego lekarza dentysty oraz mu przeciwdziałać;</t>
  </si>
  <si>
    <t>D.U12. wykazywać odpowiedzialność za podnoszenie swoich kwalifikacji i przekazywanie wiedzy innym;</t>
  </si>
  <si>
    <t>D.U13. porozumiewać się z pacjentem w jednym z języków obcych na poziomie B2+ Europejskiego Systemu Opisu Kształcenia Językowego.</t>
  </si>
  <si>
    <t>E. NAUKI KLINICZNE NIEZABIEGOWE</t>
  </si>
  <si>
    <t>E.W1.  podstawowe zaburzenia regulacji wydzielania hormonów, gospodarki wodnej i elektrolitowej, równowagi kwasowo-zasadowej, pracy nerek, płuc i wątroby oraz mechanizmy powstawania i skutki zaburzeń w układzie sercowo-naczyniowym, w tym wstrząsu;</t>
  </si>
  <si>
    <t>E.W2. mechanizmy prowadzące do patologii narządowych i ustrojowych, w tym przewlekłych chorób niezakaźnych, zakaźnych, metabolicznych, genetycznych oraz z niedoboru odporności;</t>
  </si>
  <si>
    <t>E.W3. wpływ na organizm człowieka czynników fizycznych, chemicznych i biologicznych oraz awitaminoz i stresu;</t>
  </si>
  <si>
    <t>E.W4. związek między nieprawidłowościami morfologicznymi a funkcją zmienionych narządów i układów oraz objawami klinicznymi a możliwościami diagnostyki i leczenia;</t>
  </si>
  <si>
    <t>E.W5. podstawowe metody badania lekarskiego i rolę badań dodatkowych w rozpoznawaniu, monitorowaniu, rokowaniu i profilaktyce zaburzeń narządowych i układowych, ze szczególnym uwzględnieniem ich oddziaływania na tkanki jamy ustnej;</t>
  </si>
  <si>
    <t>E.W6. etiopatogenezę i symptomatologię chorób układu oddechowego, krążenia, krwiotwórczego, moczowo-płciowego, immunologicznego, pokarmowego i ruchu oraz gruczołów dokrewnych, ze szczególnym uwzględnieniem chorób, których objawy występują w jamie ustnej;</t>
  </si>
  <si>
    <t>E.W7.  przyczyny,  objawy,  zasady  diagnozowania  i  postępowania  terapeutycznego w przypadku najczęstszych chorób występujących u dzieci, wpływających na stan jamy ustnej;</t>
  </si>
  <si>
    <t>E.W8.  zasady postępowania z poszkodowanymi w urazach wielonarządowych;</t>
  </si>
  <si>
    <t>E.W9. zasady organizacji akcji ratunkowej w katastrofach i awariach oraz fazy akcji ratunkowej i zakres udzielania pomocy poszkodowanym;</t>
  </si>
  <si>
    <t>E.W10. zasady  farmakologicznego  i  niefarmakologicznego  leczenia  bólu  ostrego i przewlekłego, nowotworowego, neuropatycznego oraz specyfikę leczenia bólu u różnych grup pacjentów;</t>
  </si>
  <si>
    <t>E.W11. neurologiczne skutki przewlekłego zażywania leków;</t>
  </si>
  <si>
    <t>E.W12. objawy ostrych chorób jamy brzusznej, zatrucia, zakażenia i posocznicy;</t>
  </si>
  <si>
    <t>E.W13. objawy kliniczne, leczenie oraz profilaktykę chorób przenoszonych drogą kropelkową;</t>
  </si>
  <si>
    <t>E.W14. objawy wirusowego zapalenia wątroby, zakażenia wirusem HIV i zespołu nabytego upośledzenia odporności (AIDS), chorób zakaźnych i pasożytniczych;</t>
  </si>
  <si>
    <t>E.W15. zasady uodparniania przeciw chorobom zakaźnym występującym u różnych grup pacjentów;</t>
  </si>
  <si>
    <t>E.W16. objawy chorób skóry, ze szczególnym uwzględnieniem dermatoz z możliwą symptomatologią w jamie ustnej;</t>
  </si>
  <si>
    <t>E.W17. uwarunkowania hormonalne organizmu kobiety w poszczególnych okresach życia;</t>
  </si>
  <si>
    <t>E.W18. wpływ odżywiania oraz używania alkoholu i innych substancji psychoaktywnych przez kobietę w ciąży na rozwój płodu;</t>
  </si>
  <si>
    <t>E.W19. zasady opieki stomatologicznej nad kobietą w ciąży;</t>
  </si>
  <si>
    <t>E.W20. uwarunkowania środowiskowe i epidemiologiczne najczęstszych nowotworów;</t>
  </si>
  <si>
    <t>E.W21. podstawy wczesnej wykrywalności nowotworów i zasady badań przesiewowych w onkologii;</t>
  </si>
  <si>
    <t>E.W22. zasady postępowania diagnostycznego i terapeutycznego w nowotworach głowy i szyi;</t>
  </si>
  <si>
    <t xml:space="preserve">E.W23. zasady diagnostyki chorób oczu, w tym urazów oka; </t>
  </si>
  <si>
    <t>E.W24. immunologiczne aspekty transplantacji i krwiolecznictwa.</t>
  </si>
  <si>
    <t>E.W25. przyczyny i mechanizmy zatrzymania krążenia i oddychania oraz zasady prowadzenia reanimacji i postępowania po reanimacji;</t>
  </si>
  <si>
    <t>E.W26. stany zagrożenia życia;</t>
  </si>
  <si>
    <t xml:space="preserve">E.W27. metody stosowane w rehabilitacji medycznej, jej cele i metodykę planowania; </t>
  </si>
  <si>
    <t>E.W28. przypadki, w których pacjenta należy skierować do szpitala;</t>
  </si>
  <si>
    <t>E.W29. możliwości współczesnych terapii nowotworów oraz ich niepożądane skutki;</t>
  </si>
  <si>
    <t xml:space="preserve">E.W30. objawy kliniczne najczęstszych nowotworów oraz działania profilaktyczne w onkologii. </t>
  </si>
  <si>
    <t>E.U1. przeprowadzać diagnostykę różnicową najczęstszych chorób;</t>
  </si>
  <si>
    <t>E.U2. komunikować się z pacjentem, oceniać i opisywać stan somatyczny i psychiczny pacjenta, stosując zasady profesjonalnej komunikacji;</t>
  </si>
  <si>
    <t>E.U3. planować postępowanie diagnostyczne i terapeutyczne w przypadku najczęstszych chorób;</t>
  </si>
  <si>
    <t>E.U4. interpretować wyniki badań laboratoryjnych;</t>
  </si>
  <si>
    <t>E.U5. identyfikować prawidłowe i patologiczne struktury i narządy w dodatkowych badaniach obrazowych (RTG, USG i tomografia komputerowa – CT);</t>
  </si>
  <si>
    <t>E.U6. planować postępowanie w przypadku ekspozycji na zakażenie przenoszone drogą krwi;</t>
  </si>
  <si>
    <t>E.U7. dokonać kwalifikacji pacjenta do szczepień;</t>
  </si>
  <si>
    <t xml:space="preserve">E.U8. zebrać wywiad w sytuacji zagrożenia zdrowia i życia z zastosowaniem schematu SAMPLE </t>
  </si>
  <si>
    <t>(S – Symptoms (objawy), A – Allergies (alergie), M – Medications (leki), P – Past medical history (przebyte choroby / przeszłość medyczna), L – Last meal (ostatni posiłek), E – Events prior to injury/illness (zdarzenia przed wypadkiem/ zachorowaniem));</t>
  </si>
  <si>
    <t>E.U9.  rozpoznać ryzyko zagrożenia życia;</t>
  </si>
  <si>
    <t>E.U10. opisywać i rozpoznawać objawy wstrząsu i ostrej niewydolności krążenia;</t>
  </si>
  <si>
    <t>E.U11. rozpoznawać objawy urazów mózgu i chorób naczyniowych mózgu, zespołów otępiennych i zaburzeń świadomości;</t>
  </si>
  <si>
    <t>E.U12. diagnozować bóle głowy i twarzy oraz choroby neurologiczne występujące u różnych grup pacjentów, stwarzające problemy w praktyce stomatologicznej;</t>
  </si>
  <si>
    <t xml:space="preserve">E.U13. rozpoznawać choroby jamy nosowo-gardłowej, ich etiologię i patomechanizm; </t>
  </si>
  <si>
    <t>E.U14. wstępnie diagnozować zmiany nowotworowe w obrębie nosa, gardła i krtani;</t>
  </si>
  <si>
    <t>E.U15. diagnozować i leczyć choroby skóry (infekcyjne, alergiczne, autoimmunologiczne, naczyniowe, odczynowe, barwnikowe, przenoszone drogą płciową);</t>
  </si>
  <si>
    <t>E.U16. rozpoznawać znamiona, nowotwory i stany przedrakowe skóry;</t>
  </si>
  <si>
    <t>E.U17. rozpoznawać dermatozy i kolagenozy przebiegające z objawami w obrębie błony śluzowej jamy ustnej;</t>
  </si>
  <si>
    <t>E.U18. rozpoznawać choroby związane z paleniem tytoniu oraz problemowym używaniem alkoholu i innych substancji psychoaktywnych lub uzależnieniem od alkoholu i innych substancji psychoaktywnych;</t>
  </si>
  <si>
    <t>E.U19. diagnozować choroby przebiegające z powiększeniem węzłów chłonnych szyi i okolicy podżuchwowej oraz choroby zakaźne, ze szczególnym uwzględnieniem zmian w obrębie jamy ustnej;</t>
  </si>
  <si>
    <t>E.U20. diagnozować wybrane choroby układu optycznego i ochronnego oka;</t>
  </si>
  <si>
    <t xml:space="preserve">E.U21. wykonywać podstawowe procedury i zabiegi medyczne, w tym pomiar temperatury, pomiar tętna, nieinwazyjny pomiar ciśnienia tętniczego krwi, leczenie tlenem, wentylację wspomaganą i zastępczą, wprowadzenie rurki ustno-gardłowej, przygotowanie pola operacyjnego, </t>
  </si>
  <si>
    <t>higieniczne i chirurgiczne odkażanie rąk, wstrzyknięcie dożylne, domięśniowe i podskórne, pobieranie obwodowej krwi żylnej, pobieranie wymazów z nosa, gardła i skóry, proste testy paskowe, pomiar stężenia glukozy we krwi, postępowanie w omdleniu, wstrząsie i w nagłym zatrzymaniu krążenia;</t>
  </si>
  <si>
    <t>E.U22. ocenić ryzyko rozwoju choroby nowotworowej w jamie ustnej, rozpoznać zmiany przednowotworowe i skierować pacjenta do specjalisty.</t>
  </si>
  <si>
    <t>F. NAUKI KLINICZNE KIERUNKOWE ZABIEGOWE</t>
  </si>
  <si>
    <t>F.W1. fazy rozwoju uzębienia, normy zgryzowe i odchylenia od norm oraz zmienność anatomiczno-funkcjonalną na różnych etapach życia osobniczego;</t>
  </si>
  <si>
    <t>F.W2. zasady profilaktyki stosowanej w chorobach narządu żucia, w tym onkologicznej;</t>
  </si>
  <si>
    <t>F.W3. rolę mikrobiomu jamy ustnej;</t>
  </si>
  <si>
    <t>F.W4. objawy, przebieg i sposoby postępowania w określonych chorobach jamy ustnej, głowy i szyi, z uwzględnieniem grup wiekowych;</t>
  </si>
  <si>
    <t>F.W5. zasady postępowania w przypadku chorób miazgi i zmineralizowanych tkanek zębów;</t>
  </si>
  <si>
    <t>F.W6. zasady postępowania w przypadku chorób tkanek okołokorzeniowych i infekcji zębopochodnych;</t>
  </si>
  <si>
    <t xml:space="preserve">F.W7. morfologię jam zębowych i zasady leczenia endodontycznego; </t>
  </si>
  <si>
    <t>F.W8. zalety i ograniczenia leczenia stomatologicznego w powiększeniu;</t>
  </si>
  <si>
    <t>F.W9.  zasady stosowania instrumentarium, materiałów i środków farmakologicznych w leczeniu stomatologicznym;</t>
  </si>
  <si>
    <t>F.W10. diagnostykę i zasady postępowania w przypadku torbieli szczęk, zmian zapalnych tkanki kostnej i miękkiej części twarzowej czaszki oraz zaburzeń nowotworowych potencjalnie złośliwych jamy ustnej;</t>
  </si>
  <si>
    <t>F.W11. objawy, przebieg i sposoby postępowania we wczesnych i zaawansowanych stadiach nowotworów głowy i szyi, ze szczególnym uwzględnieniem nowotworów złośliwych błony śluzowej jamy ustnej;</t>
  </si>
  <si>
    <t>F.W12. diagnostykę i metody leczenia chorób przyzębia i okołowszczepowych oraz chorób błony śluzowej jamy ustnej i ślinianek;</t>
  </si>
  <si>
    <t xml:space="preserve">F.W13. zasady postępowania w przypadku urazów zębów i kości szczęk; </t>
  </si>
  <si>
    <t>F.W14. zasady planowania leczenia implantoprotetycznego;</t>
  </si>
  <si>
    <t>F.W15. wskazania i przeciwwskazania do wykonania zabiegów w zakresie stomatologii odtwórczej;</t>
  </si>
  <si>
    <t>F.W16. przyczyny powikłań chorób układu stomatognatycznego i zasady ich eliminacji;</t>
  </si>
  <si>
    <t>F.W17. diagnostykę różnicową bólu jamy ustnej i twarzy;</t>
  </si>
  <si>
    <t>F.W18. zasady stosowania środków farmakologicznych w profilaktyce i leczeniu chorób jamy ustnej;</t>
  </si>
  <si>
    <t>F.W19. metody terapeutyczne stosowane w ograniczeniu lęku i stresu stomatologicznego;</t>
  </si>
  <si>
    <t>F.W20. zasady znoszenia bólu w praktyce stomatologicznej z uwzględnieniem odpowiednich środków i metod znieczulania;</t>
  </si>
  <si>
    <t>F.W21. metody rehabilitacji narządu żucia;</t>
  </si>
  <si>
    <t>F.W22. zasady  planowania  i  klinicznego  przeprowadzenia  leczenia  protetycznego w przypadkach prostych i powikłanych, w tym z wykorzystaniem narzędzi stomatologii cyfrowej;</t>
  </si>
  <si>
    <t>F.W23. zasady rozpoznawania, wstępnego leczenia i zapobiegania zaburzeniom czynnościowym narządu żucia;</t>
  </si>
  <si>
    <t>F.W24. zasady budowy i działania zdejmowanych i stałych aparatów ortodontycznych;</t>
  </si>
  <si>
    <t>F.W25. zasady stomatologicznej diagnostyki radiologicznej, w tym wykonywania zdjęć wewnątrzustnych i interpretacji zdjęć RTG;</t>
  </si>
  <si>
    <t>F.W26. patomechanizm oddziaływania chorób jamy ustnej na ogólny stan zdrowia pacjenta;</t>
  </si>
  <si>
    <t>F.W27. patomechanizm oddziaływania chorób ogólnoustrojowych lub stosowanych terapii na jamę ustną;</t>
  </si>
  <si>
    <t>F.W28. specyfikę opieki stomatologicznej nad pacjentem obciążonym chorobą ogólnboustrojową i zasady współpracy z lekarzem leczącym chorobę ogólnoustrojową;</t>
  </si>
  <si>
    <t>F.W29. zagadnienie opieki stomatologicznej nad pacjentem z nowotworem głowy lub szyi przed, w trakcie i po leczeniu onkologicznym.</t>
  </si>
  <si>
    <t>F.U1.  zebrać  wywiad  lekarski  i  stomatologiczny  z  pacjentem  lub  jego  rodziną z zachowaniem zasad profesjonalnej komunikacji;</t>
  </si>
  <si>
    <t>F.U2.  przekazywać pacjentowi informacje, dostosowując ich liczbę i treść do potrzeb i możliwości pacjenta, uzupełniać informacje werbalne modelami i informacją pisemną, w tym wykresami i instrukcjami, oraz odpowiednio je stosować;</t>
  </si>
  <si>
    <t xml:space="preserve">F.U3. podejmować wspólnie z pacjentem decyzje diagnostyczno-terapeutyczne, w tym oceniać stopień zaangażowania pacjenta, jego potrzeby i możliwości w tym zakresie, zachęcać pacjenta do brania aktywnego udziału w procesie podejmowania decyzji, </t>
  </si>
  <si>
    <t>omawiać zalety i wady, spodziewane wyniki odległe i konsekwencje wynikające z tych decyzji oraz uzyskiwać świadomą zgodę pacjenta;</t>
  </si>
  <si>
    <t>F.U4. identyfikować społeczne determinanty zdrowia jamy ustnej, objawy występowania zachowań antyzdrowotnych i autodestrukcyjnych oraz omówić je z pacjentem, a także sporządzić notatkę w dokumentacji medycznej;</t>
  </si>
  <si>
    <t>F.U5. rozpoznać podczas badania pacjenta zachowania i objawy wskazujące na możliwość wystąpienia  przemocy,  w  tym  przemocy  w  rodzinie,  sporządzić  notatkę w dokumentacji medycznej oraz wszcząć procedurę „Niebieskiej Karty”;</t>
  </si>
  <si>
    <t>F.U6.  przeprowadzić stomatologiczne badanie fizykalne pacjenta;</t>
  </si>
  <si>
    <t>F.U7. pobrać i zabezpieczyć materiał do badań diagnostycznych, w tym cytologicznych, histopatologicznych i mikrobiologicznych, ze wskazań stomatologicznych;</t>
  </si>
  <si>
    <t>F.U8. prowadzić dokumentację medyczną, wystawiać skierowania na badania lub leczenie specjalistyczne stomatologiczne i ogólnomedyczne;</t>
  </si>
  <si>
    <t>F.U9. zlecać badania dodatkowe i interpretować ich wyniki oraz zaplanować konsultacje;</t>
  </si>
  <si>
    <t>F.U10. ustalać wskazania i przeciwwskazania do wykonania określonego zabiegu stomatologicznego;</t>
  </si>
  <si>
    <t>F.U11. prowadzić leczenie ostrych i przewlekłych, zębopochodnych i niezębopochodnych procesów zapalnych tkanek miękkich jamy ustnej, przyzębia oraz kości szczęk;</t>
  </si>
  <si>
    <t>F.U12. postępować w przypadku wystąpienia powikłań ogólnych i miejscowych podczas zabiegów stomatologicznych i po zabiegach stomatologicznych;</t>
  </si>
  <si>
    <t>F.U13. dobierać leki ze wskazań stomatologicznych z uwzględnieniem ich interakcji i działań ubocznych;</t>
  </si>
  <si>
    <t>F.U14. stosować farmakologiczne i niefarmakologiczne metody znoszenia bólu związanego z zabiegiem stomatologicznym oraz lęku i stresu stomatologicznego;</t>
  </si>
  <si>
    <t>F.U15.  formułować problemy badawcze w zakresie stomatologii;</t>
  </si>
  <si>
    <t>F.U16. uzyskiwać informacje od członków zespołu interdyscyplinarnego z poszanowaniem ich zróżnicowanych opinii i specjalistycznych kompetencji oraz uwzględnić te informacje w planie diagnostyczno-terapeutycznym pacjenta;</t>
  </si>
  <si>
    <t>F.U17. przyjąć, wyjaśnić i analizować swoją rolę i zakres odpowiedzialności w zespole oraz rozpoznawać swoją rolę jako lekarza dentysty w zespole interdyscyplinarnym;</t>
  </si>
  <si>
    <t>F.U18. ustalić plan postępowania profilaktyczno-leczniczego na podstawie indywidualnej oceny ryzyka występowania chorób jamy ustnej;</t>
  </si>
  <si>
    <t>F.U19.  diagnozować i leczyć w podstawowym zakresie choroby tkanek zmineralizowanych;</t>
  </si>
  <si>
    <t>F.U20. diagnozować i leczyć w podstawowym zakresie choroby miazgi i tkanek okołokorzeniowych;</t>
  </si>
  <si>
    <t xml:space="preserve">F.U21. zaplanować i przeprowadzić leczenie protetyczne w prostych przypadkach; </t>
  </si>
  <si>
    <t xml:space="preserve">F.U22. udzielić pomocy w przypadku uszkodzenia uzupełnienia protetycznego; </t>
  </si>
  <si>
    <t>F.U23. rozpoznać zaburzenia czynnościowe narządu żucia;</t>
  </si>
  <si>
    <t xml:space="preserve">F.U24. diagnozować i leczyć niechirurgicznie choroby przyzębia i okołowszczepowe; </t>
  </si>
  <si>
    <t>F.U25. diagnozować i leczyć wybrane choroby błony śluzowej jamy ustnej;</t>
  </si>
  <si>
    <t>F.U26. diagnozować objawy kliniczne zaburzeń nowotworowych, w tym potencjalnie złośliwych, jamy ustnej oraz nowotworów jamy ustnej i ślinianek;</t>
  </si>
  <si>
    <t>F.U27.  diagnozować, różnicować i klasyfikować wady zgryzu;</t>
  </si>
  <si>
    <t>F.U28.  udzielić pomocy w przypadku uszkodzenia aparatu ortodontycznego;</t>
  </si>
  <si>
    <t>F.U29. realizować procedury profilaktyczne zapobiegające wadom zgryzu w okresie uzębienia mlecznego i wczesnej wymiany uzębienia;</t>
  </si>
  <si>
    <t>F.U30. ustalić plan leczenia w złożonych przypadkach chorób tkanek układu stomatognatycznego;</t>
  </si>
  <si>
    <t xml:space="preserve">F.U31. interpretować wyniki badań radiologicznych stosowanych w diagnostyce stomatologicznej. </t>
  </si>
  <si>
    <t>G. PRAWNE I ORGANIZACYJNE ASPEKTY MEDYCYNY</t>
  </si>
  <si>
    <t>G.W1. pojęcie zdrowia publicznego oraz cele, zadania i strukturę publicznego systemu opieki zdrowotnej;</t>
  </si>
  <si>
    <t>G.W2. koncepcje i modele promocji zdrowia;</t>
  </si>
  <si>
    <t>G.W3. podstawowe pojęcia z zakresu profilaktyki, promocji zdrowia, higieny środowiskowej oraz związane ze zdrowiem osobniczym i populacji, a także stylem życia;b</t>
  </si>
  <si>
    <t>G.W4. metody określania potrzeb zdrowotnych społeczeństwa;</t>
  </si>
  <si>
    <t>G.W5. sytuację zdrowotną oraz strategię polityki zdrowotnej w Rzeczypospolitej Polskiej, Unii Europejskiej i na świecie;</t>
  </si>
  <si>
    <t>G.W6. zasady funkcjonowania, zarządzania i informatyzacji podmiotów wykonujących działalność leczniczą, w tym w ramach indywidualnej i grupowej praktyki lekarskiej;</t>
  </si>
  <si>
    <t>G.W7. regulacje prawne dotyczące organizacji i finansowania systemu ochrony zdrowia, udzielania świadczeń zdrowotnych finansowanych ze środków publicznych oraz zasady funkcjonowania narzędzi i usług informacyjnych i komunikacyjnych w ochronie zdrowia (e-zdrowie);</t>
  </si>
  <si>
    <t>G.W8. e-usługi w ochronie zdrowia, w tym ich rodzaje, znaczenie dla konkurencyjności, bariery ograniczające rozwój i zastosowania w stomatologii;</t>
  </si>
  <si>
    <t>G.W9. zasady negocjacji i zawierania umów o udzielanie świadczeń zdrowotnych w sektorze publicznym i niepublicznym;</t>
  </si>
  <si>
    <t>G.W10. etiologię chorób zawodowych określonych w przepisach prawa, w tym związanych z wykonywaniem zawodu lekarza dentysty;</t>
  </si>
  <si>
    <t>G.W11. wskaźniki stanu zdrowia ludności i zasady oceny stanu zdrowia populacji pod względem epidemiologicznym;</t>
  </si>
  <si>
    <t>G.W12. zasady planowania i ewaluacji działań profilaktycznych;</t>
  </si>
  <si>
    <t>G.W13. zasady epidemiologicznego opracowania ogniska choroby zakaźnej oraz zasady postępowania w sytuacji zagrożenia epidemiologicznego;</t>
  </si>
  <si>
    <t>G.W14. zasady organizacji i prowadzenia praktyki stomatologicznej;</t>
  </si>
  <si>
    <t>G.W15. zasady etyki i deontologii lekarskiej, problemy etyczne współczesnej medycyny wynikające z dynamicznego rozwoju nauki i technologii biomedycznych, a także zasady etycznego postępowania lekarza dentysty;</t>
  </si>
  <si>
    <t>G.W16. podstawy prawne funkcjonowania zawodów medycznych oraz samorządu zawodowego lekarzy i lekarzy dentystów w Rzeczypospolitej Polskiej;</t>
  </si>
  <si>
    <t>G.W17. zasady uzyskiwania i utraty prawa wykonywania zawodu lekarza dentysty;</t>
  </si>
  <si>
    <t>G.W18. podstawowe prawa pacjenta, w tym prawo do: wyrażenia zgody na zabieg medyczny, informacji medycznej, poszanowania intymności i godności osobistej, zachowania tajemnicy medycznej, dostępu do dokumentacji medycznej;</t>
  </si>
  <si>
    <t>G.W19. regulacje prawne dotyczące eksperymentu medycznego oraz prowadzenia badań naukowych z udziałem ludzi;</t>
  </si>
  <si>
    <t>G.W20. podstawowe regulacje z zakresu prawa farmaceutycznego, w tym zasady obrotu produktami leczniczymi i medycznymi, refundacji leków, współpracy lekarza dentysty z farmaceutą oraz zgłaszania niepożądanego działania leku;</t>
  </si>
  <si>
    <t>G.W21. pojęcie i typologię zdarzeń niepożądanych, w tym błędów medycznych i zdarzeń medycznych, ich najczęstsze przyczyny, skutki, zasady zapobiegania oraz opiniowania w takich przypadkach;</t>
  </si>
  <si>
    <t>G.W22. zasady i przesłanki odpowiedzialności prawnej lekarza dentysty, w tym cywilnej, karnej, zawodowej i pracowniczej;</t>
  </si>
  <si>
    <t xml:space="preserve">G.W23. podstawowe zasady wykonywania zawodu lekarza dentysty w ramach stosunku pracy; </t>
  </si>
  <si>
    <t>G.W24. regulacje prawne dotyczące wykonywania działalności leczniczej;</t>
  </si>
  <si>
    <t>G.W25. zasady udzielania świadczeń w razie choroby, macierzyństwa, wypadków przy pracy i chorób zawodowych;</t>
  </si>
  <si>
    <t>G.W26. zasady orzekania o czasowej niezdolności do pracy, niezdolności do pracy dla celów rentowych oraz o niepełnosprawności lub jej stopniu;</t>
  </si>
  <si>
    <t>G.W27. regulacje prawne dotyczące tajemnicy lekarskiej oraz zasady prowadzenia, przechowywania i udostępniania dokumentacji medycznej, w tym e-dokumentacji, a także ochrony danych osobowych;</t>
  </si>
  <si>
    <t>G.W28. środki ochrony cywilnoprawnej i karnoprawnej lekarza dentysty w związku z naruszeniem jego dóbr osobistych;</t>
  </si>
  <si>
    <t xml:space="preserve">G.W29. zasady stwierdzania zgonu i postępowania ze zwłokami; </t>
  </si>
  <si>
    <t>G.W30. podstawy serologii, genetyki i toksykologii sądowo-lekarskiej;</t>
  </si>
  <si>
    <t>G.W31. regulacje prawne dotyczące obowiązków lekarza dentysty w przypadku podejrzenia przemocy w rodzinie;</t>
  </si>
  <si>
    <t>G.W32. prawne  i  systemowe  aspekty  bezpieczeństwa  pacjenta  w  ujęciu  krajowym i międzynarodowym.</t>
  </si>
  <si>
    <t>G.U1. analizować dane o stanie zdrowia populacji, dane epidemiologiczne i określać na ich podstawie stan zdrowia populacji oraz prognozować wpływ wybranych zjawisk i problemów zdrowotnych na funkcjonowanie systemu ochrony zdrowia;</t>
  </si>
  <si>
    <t>G.U2.  oceniać skalę problemów zdrowotnych oraz wskazywać priorytety zdrowotne i określać ich znaczenie w polityce zdrowotnej;</t>
  </si>
  <si>
    <t>G.U3. analizować uwarunkowania sytuacji epidemiologicznej w aspekcie procesów społecznych i demograficznych oraz jakości życia – ogólnej i związanej ze zdrowiem jamy ustnej;</t>
  </si>
  <si>
    <t>G.U4.  opracowywać proste programy z zakresu profilaktyki i promocji zdrowia jamy ustnej;</t>
  </si>
  <si>
    <t>G.U5. planować działania z zakresu profilaktyki i promocji zdrowia oraz wdrażać działania promocyjne dotyczące zdrowia populacji;</t>
  </si>
  <si>
    <t>G.U6. analizować systemy finansowania świadczeń zdrowotnych w Rzeczypospolitej Polskiej, Unii Europejskiej i na świecie;</t>
  </si>
  <si>
    <t xml:space="preserve">G.U7. przygotowywać oferty konkursowe związane z udzielaniem świadczeń zdrowotnych; </t>
  </si>
  <si>
    <t>G.U8.  rozpoznawać  czynniki  ryzyka  i  narażenia  związane  z  chorobą  zawodową, w szczególności lekarza dentysty;</t>
  </si>
  <si>
    <t>G.U9. dostarczać pacjentowi potrzebnych informacji w zakresie promocji zdrowia jamy ustnej, czynników ryzyka i sposobów zapobiegania najczęstszym chorobom społecznym;</t>
  </si>
  <si>
    <t>G.U10. interpretować podstawowe wskaźniki epidemiologiczne, definiować i oceniać rzetelność i trafność testów stosowanych w badaniach przesiewowych;</t>
  </si>
  <si>
    <t>G.U11. wyjaśniać różnice między badaniami prospektywnymi i retrospektywnymi, randomizowanymi i kliniczno-kontrolnymi, opisami przypadków i badaniami interwencyjnymi oraz szeregować je według wiarygodności i jakości dowodów naukowych;</t>
  </si>
  <si>
    <t>G.U12. wyjaśniać i stosować normy zawarte w Kodeksie Etyki Lekarskiej oraz międzynarodowe normy etyki lekarskiej;</t>
  </si>
  <si>
    <t>G.U13. przestrzegać wzorców etycznych w działaniach zawodowych;</t>
  </si>
  <si>
    <t xml:space="preserve">G.U14. korzystać z tekstu aktu prawnego oraz posługiwać się terminologią prawniczą; </t>
  </si>
  <si>
    <t xml:space="preserve">G.U15. stosować przepisy prawa dotyczące wykonywania zawodu lekarza dentysty; </t>
  </si>
  <si>
    <t>G.U16. przestrzegać praw pacjenta;</t>
  </si>
  <si>
    <t>G.U17. rozpoznawać przesłanki podjęcia działań lekarskich bez zgody pacjenta lub z zastosowaniem przymusu wobec pacjenta i stosować środki przewidziane przepisami prawa;</t>
  </si>
  <si>
    <t xml:space="preserve">G.U18. wystawiać zaświadczenia lekarskie i orzeczenia lekarskie, sporządzać opinie dla pacjenta, uprawnionych organów i podmiotów, sporządzać i prowadzić dokumentację medyczną (w postaci elektronicznej i papierowej) </t>
  </si>
  <si>
    <t>oraz korzystać z narzędzi i usług informacyjnych oraz komunikacyjnych w ochronie zdrowia (e-zdrowie);</t>
  </si>
  <si>
    <t>G.U19. korzystać z przepisów prawa do ochrony swoich praw;</t>
  </si>
  <si>
    <t>G.U20. organizować środowisko pracy w sposób zapewniający bezpieczeństwo pacjenta i innych osób przy uwzględnieniu wpływu czynników ludzkich i zasad ergonomii.</t>
  </si>
  <si>
    <t>H. PRAKTYCZNE NAUCZANIE KLINICZNE NA V ROKU STUDIÓW</t>
  </si>
  <si>
    <t>H.U1. zebrać wywiad lekarski i stomatologiczny z zachowaniem zasad profesjonalnej komunikacji;</t>
  </si>
  <si>
    <t>H.U2. przeprowadzić pełne i ukierunkowane badanie stomatologiczne;</t>
  </si>
  <si>
    <t>H.U3. komunikować się z pacjentem i jego rodziną;</t>
  </si>
  <si>
    <t>H.U4. zlecać badania dodatkowe i konsultacje specjalistyczne;</t>
  </si>
  <si>
    <t xml:space="preserve">H.U5. interpetować wyniki podstawowych badań laboartoryjnych oraz badań histopatologicznych wykonanych ze wskazań stomatologicznych; </t>
  </si>
  <si>
    <t>H.U6. wykonać pomiar temperatury ciała, tętna i nieinwazyjny pomiar ciśnienia tętniczego krwi;</t>
  </si>
  <si>
    <t>H.U7. wykonać dożylne, domięśniowe i podskórne podanie leku;</t>
  </si>
  <si>
    <t>H.U8. rozpoznawać stany zagrożenia życia i właściwie postępować w przypadku ich wystąpienia;</t>
  </si>
  <si>
    <t>H.U9. postępować w przypadku omdlenia, wstrząsu oraz nagłego zatrzymania krążenia;</t>
  </si>
  <si>
    <t>H.U10. dobierać leki ze wskazań stomatologicznych z uwzględnieniem ich interakcji oraz działań niepożądanych;</t>
  </si>
  <si>
    <t>H.U11. organizować pracę w gabinecie stomatologicznym zgodnie z zasadami ergonomii i koordynować współpracę w zespole stomatologicznym;</t>
  </si>
  <si>
    <t>H.U12. posługiwać się instrumentarium stomatologicznym;</t>
  </si>
  <si>
    <t>H.U13. przeprowadzić diagnostykę różnicową bólu jamy ustnej i twarzy;</t>
  </si>
  <si>
    <t>H.U14. ustalić wskazania do badań radiologicznych stosowanych w diagnsotyce stomatolgoicznej i interpteować ich wyniki;</t>
  </si>
  <si>
    <t>H.U15. diagnozować i leczyć w podstawowym zakresie choroby tkanek twardych zębów stałych;</t>
  </si>
  <si>
    <t>H.U16. diagnozować i leczyć w podstawowym zakresie choroby miazgi zębów stałych i tkanek okołokorzeniowych;</t>
  </si>
  <si>
    <t xml:space="preserve">H.U17. diagnozować wady rozwojowe zębów i określić potrzeby leczenia specjalistycznego; </t>
  </si>
  <si>
    <t>H.U18. zdiagnozować i przeprowadzić postępowanie lecznicze w przypadku pourazowych uszkodzeń zębów stałych, w tym udzielić pierwszej pomocy, skierować do odpowiedniego lekarza specjalisty, leczyć uszkodzenia nieskomplikowane;</t>
  </si>
  <si>
    <t>H.U19. planować i wykonywać profilaktyczne zabiegi stomatologiczne, prowadzić edukację prozdrowotną, w szczególności w zakresie jamy ustnej;</t>
  </si>
  <si>
    <t>H.U20. ustalić plan postępowania profilaktyczno-leczniczego na podstawie indywidualnej oceny ryzyka występowania chorób jamy ustnej;</t>
  </si>
  <si>
    <t>H.U21. opracowywać proste programy z zakresu profilaktyki i promocji zdrowia jamy ustnej;</t>
  </si>
  <si>
    <t xml:space="preserve">H.U22. kształtować właściwe postawy stomatologiczne u pacjenta w wieku rozwojowym; </t>
  </si>
  <si>
    <t>H.U23. zapobiegać próchnicy zębów mlecznych oraz rozpoznawać ją i leczyć;</t>
  </si>
  <si>
    <t>H.U24. zapobiegać próchnicy zębów stałych z niezakończonym rozwojem oraz rozpoznawać ją i leczyć;</t>
  </si>
  <si>
    <t>H.U25. rozpoznać i leczyć choroby miazgi zębów mlecznych i stałych z niezakończonym rozwojem;</t>
  </si>
  <si>
    <t>H.U26. rozpoznać i leczyć zmiany okołokorzeniowe zębów mlecznych i stałych z niezakończonym rozwojem;</t>
  </si>
  <si>
    <t>H.U27. rozpoznać choroby przyzębia i błony śluzowej jamy ustnej u pacjenta w wieku rozwojowym, określić potrzeby leczenia specjalistycznego i niespecjalistycznego;</t>
  </si>
  <si>
    <t>H.U28. zdiagnozować i przeprowadzić postępowanie w pourazowych uszkodzeniach koron zębów mlecznych i zębów stałych z niezakończonym rozwojem;</t>
  </si>
  <si>
    <t>H.U29. różnicować prawidłową i zaburzoną postać zgryzu;</t>
  </si>
  <si>
    <t>H.U30. ocenić prawidłowe i nieprawidłowe czynności narządu żucia;</t>
  </si>
  <si>
    <t>H.U31. udzielić pomocy w przypadku uszkodzenia aparatu ortodontycznego stałego i zdejmowanego;</t>
  </si>
  <si>
    <t>H.U32. planować i realizować procedury z zakresu profilaktyki ortodontycznej;</t>
  </si>
  <si>
    <t>H.U33. wykonać wycisk w celu wykonania modelu diagnostycznego i rejestrację okluzji;</t>
  </si>
  <si>
    <t>H.U34. planować i prowadzić zintegrowane leczenie stomatologiczne pacjentów w wieku rozwojowym;</t>
  </si>
  <si>
    <t xml:space="preserve">H.U35. wykonać wewnątrzustne znieczulenie powierzchniowe, nasiękowe i przewodowe; </t>
  </si>
  <si>
    <t>H.U36. wykonać ekstrakcję zębów jedno- i wielokorzeniowych;</t>
  </si>
  <si>
    <t>H.U37. wykonać zabieg chirurgiczny zaopatrzenia zębodołu po ekstrakcji zęba;</t>
  </si>
  <si>
    <t xml:space="preserve"> H.U38. postępować w przypadku powikłań związanych z ekstrakcją zęba;</t>
  </si>
  <si>
    <t>H.U39. wykonać nacięcie wewnątrzustnych ropni zębopochodnych;</t>
  </si>
  <si>
    <t>H.U40. rozpoznawać i leczyć zębopochodne i niezębopochodne zapalenia tkanek miękkich i kości szczęk;</t>
  </si>
  <si>
    <t xml:space="preserve">H.U41. zdiagnozować kliniczne nowotwory jamy ustnej; </t>
  </si>
  <si>
    <t>H.U42. rozpoznawać i różnicować choroby ślinianek;</t>
  </si>
  <si>
    <t>H.U43. rozpoznawać i różnicować choroby zatok szczękowych;</t>
  </si>
  <si>
    <t>H.U44. diagnozować zakażenia wirusami w stomatologii, w tym hepatotropowymi, HIV oraz przenoszonymi drogą kropelkową;</t>
  </si>
  <si>
    <t xml:space="preserve">H.U45. ocenić stan kliniczny tkanek przyzębia oraz semiotykę radiologiczną periodontopatii; </t>
  </si>
  <si>
    <t>H.U46. rozpoznawać objawy chorób ogólnoustrojowych w jamie ustnej;</t>
  </si>
  <si>
    <t>H.U47. stosować profesjonalne metody profilaktyki chorób przyzębia i okołowszczepowych;</t>
  </si>
  <si>
    <t>H.U48. przeprowadzić niechirurgiczne leczenie zapalenia przyzębia i zapalenia okołowszczepowego;</t>
  </si>
  <si>
    <t>H.U49. zaplanować miejscowe i ogólne leczenie farmakologiczne w periodontopatiach i chorobach okołowszczepowych;</t>
  </si>
  <si>
    <t>H.U50. rozpoznawać i leczyć ostre stany periodontologiczne;</t>
  </si>
  <si>
    <t>H.U51. zaplanować profilaktykę antybiotykową u pacjentów ze współistniejącymi chorobami ogólnoustrojowymi;</t>
  </si>
  <si>
    <t xml:space="preserve">H.U52. przygotować pacjenta do zabiegu stomatologicznego; </t>
  </si>
  <si>
    <t>H.U53. unieruchomić zęby;</t>
  </si>
  <si>
    <t xml:space="preserve">H.U54. zaplanować kompleksowe leczenie zawansowanego zapalenia przyzębia; </t>
  </si>
  <si>
    <t>H.U55. rozpoznawać i leczyć wybrane choroby błony śluzowej jamy ustnej;</t>
  </si>
  <si>
    <t>H.U56. zdiagnozować oraz przeprowadzić postępowanie w przypadku torbieli szczęk, zmian zapalnych tkanki kostnej i miękkiej części twarzowej czaszki, zaburzeń nowotworowych potencjalnie złośliwych jamy ustnej oraz nowotworów jamy ustnej i ślinianek;</t>
  </si>
  <si>
    <t>H.U57. prowadzić edukację i profilaktykę onkologiczną ukierunkowaną na nowotwory głowy i szyi;</t>
  </si>
  <si>
    <t>H.U58. przeprowadzić minimalną interwencję antynikotynową;</t>
  </si>
  <si>
    <t xml:space="preserve">H.U59. pobrać materiał do badania mikrobiologicznego lub mikologicznego; </t>
  </si>
  <si>
    <t>H.U60. zaplanować leczenie protetyczne w poszczególnych brakach uzębienia;</t>
  </si>
  <si>
    <t>H.U62. leczyć proste przypadki protetyczne z zastosowaniem ruchomych płytowych protez częściowych i całkowitych;</t>
  </si>
  <si>
    <t>H.U63. wykonywać tymczasowe protezy stałe;</t>
  </si>
  <si>
    <t>H.U64. leczyć proste przypadki protetyczne z zastosowaniem protez szkieletowych, overdenture i protez natychmiastowych;</t>
  </si>
  <si>
    <t xml:space="preserve">H.U65. naprawić uszkodzone uzupełnienie protetyczne w warunkach klinicznych i laboratoryjnych; </t>
  </si>
  <si>
    <t xml:space="preserve">H.U66. rozpoznać zaburzenia czynnościowe narządu żucia i im zapobiegać; </t>
  </si>
  <si>
    <t>H.U67. zaplanować i zintegrować leczenie gerostomatologiczne;</t>
  </si>
  <si>
    <t>H.U68. przeprowadzić leczenie stomatologiczne u pacjenta z niepełnosprawnością;</t>
  </si>
  <si>
    <t>H.U69. zaplanować leczenie implantoprotetyczne;</t>
  </si>
  <si>
    <t>H.U70. planować i przeprowadzać podstawowe zabiegi lecznicze w ramach zintegrowanego leczenia stomatologicznego pacjentów dorosłych;</t>
  </si>
  <si>
    <t xml:space="preserve">H.U71. przeprowadzać zabiegi w różnych specjalnościach lekarsko-dentystycznych; </t>
  </si>
  <si>
    <t>H.U72. planować zabiegi w stomatologii estetycznej;</t>
  </si>
  <si>
    <t>H.U73. prowadzić dokumentację medyczną pacjenta;</t>
  </si>
  <si>
    <t>H.U74. orzekać o czasowej niezdolności do pracy z przyczyn stomatologicznych oraz wystawiać związane z tym zaświadczenia lekarskie.</t>
  </si>
  <si>
    <t xml:space="preserve">Profilaktyka stomatologiczna  </t>
  </si>
  <si>
    <t>Materiałoznawstwo - Stomatologia zachowawcza</t>
  </si>
  <si>
    <t xml:space="preserve">Nauczanie przedkliniczne - Stomatologia dziecięca    </t>
  </si>
  <si>
    <t>Nauczanie przedkliniczne - Stomatologia zachowawcza 2</t>
  </si>
  <si>
    <t>Nauczanie przedkliniczne - Chirurgia stomatologiczna</t>
  </si>
  <si>
    <t>Nauczanie przedkliniczne - Choroby przyzębia i błony śluzowej jamy ustnej</t>
  </si>
  <si>
    <t xml:space="preserve">Nauczanie przedkliniczne - Endodoncja </t>
  </si>
  <si>
    <t>Zaburzenia czynnościowe narządu żucia 1</t>
  </si>
  <si>
    <t>Stomatologia dziecięca 1</t>
  </si>
  <si>
    <t>Nauczanie przedkliniczne - Ortodoncja</t>
  </si>
  <si>
    <t>Choroby przyzębia i błony śluzowej jamy ustnej 1</t>
  </si>
  <si>
    <t>Zaburzenia czynnościowe narządu żucia 2</t>
  </si>
  <si>
    <t>Stomatologia dziecięca 2</t>
  </si>
  <si>
    <t>Choroby przyzębia i błony śluzowej jamy ustnej 2</t>
  </si>
  <si>
    <t>Stomatologia dziecięca 3</t>
  </si>
  <si>
    <t>H.U61. leczyć proste przypadki protetyczne z zastosowanie wkładów koronowo-korzeniowych, koron protetycznych i mostów;</t>
  </si>
  <si>
    <t>Materiałoznawstwo - Protetyka stomatologiczna</t>
  </si>
  <si>
    <t>Nauczanie przedkliniczne - Protetyka stomatologiczna</t>
  </si>
  <si>
    <t>Implantologia stomatologiczna</t>
  </si>
  <si>
    <t>Protetyka stomatologiczna 1</t>
  </si>
  <si>
    <t>Protetyka stomatologiczna 2</t>
  </si>
  <si>
    <t>Medycyna cyfrowa</t>
  </si>
  <si>
    <t>Wstęp do EBM i biostatystyki</t>
  </si>
  <si>
    <t>Aspekty prawne i organizacyjne praktyki zawodu lekarza dentysty</t>
  </si>
  <si>
    <t>Stomatologia zintegrowana wieku rozwojowego</t>
  </si>
  <si>
    <t>Wakacyjne praktyki zawodowe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</si>
</sst>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10"/>
      <name val="Arial CE"/>
      <charset val="238"/>
    </font>
    <font>
      <b/>
      <sz val="12"/>
      <name val="Aptos Narrow"/>
      <family val="2"/>
      <charset val="238"/>
      <scheme val="minor"/>
    </font>
    <font>
      <sz val="11"/>
      <color theme="7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 shrinkToFit="1"/>
    </xf>
    <xf numFmtId="0" fontId="2" fillId="2" borderId="0" xfId="0" applyFont="1" applyFill="1" applyAlignment="1">
      <alignment shrinkToFit="1"/>
    </xf>
    <xf numFmtId="0" fontId="0" fillId="0" borderId="4" xfId="0" applyBorder="1" applyAlignment="1">
      <alignment shrinkToFit="1"/>
    </xf>
    <xf numFmtId="0" fontId="0" fillId="0" borderId="0" xfId="0" applyAlignment="1">
      <alignment shrinkToFit="1"/>
    </xf>
    <xf numFmtId="0" fontId="0" fillId="0" borderId="6" xfId="0" applyBorder="1" applyAlignment="1">
      <alignment shrinkToFit="1"/>
    </xf>
    <xf numFmtId="0" fontId="0" fillId="3" borderId="0" xfId="0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3" fillId="3" borderId="0" xfId="0" applyFont="1" applyFill="1" applyAlignment="1">
      <alignment vertical="center"/>
    </xf>
    <xf numFmtId="0" fontId="0" fillId="0" borderId="4" xfId="0" quotePrefix="1" applyBorder="1"/>
    <xf numFmtId="0" fontId="0" fillId="0" borderId="0" xfId="0" quotePrefix="1"/>
    <xf numFmtId="0" fontId="0" fillId="0" borderId="6" xfId="0" quotePrefix="1" applyBorder="1"/>
    <xf numFmtId="0" fontId="0" fillId="0" borderId="0" xfId="0" quotePrefix="1" applyAlignment="1">
      <alignment shrinkToFit="1"/>
    </xf>
    <xf numFmtId="0" fontId="7" fillId="3" borderId="4" xfId="0" applyFont="1" applyFill="1" applyBorder="1"/>
    <xf numFmtId="0" fontId="7" fillId="3" borderId="0" xfId="0" applyFont="1" applyFill="1"/>
    <xf numFmtId="0" fontId="7" fillId="3" borderId="6" xfId="0" applyFont="1" applyFill="1" applyBorder="1"/>
    <xf numFmtId="0" fontId="0" fillId="3" borderId="4" xfId="0" applyFill="1" applyBorder="1"/>
    <xf numFmtId="0" fontId="0" fillId="3" borderId="0" xfId="0" applyFill="1"/>
    <xf numFmtId="0" fontId="0" fillId="3" borderId="6" xfId="0" applyFill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0" xfId="0" quotePrefix="1" applyFont="1"/>
    <xf numFmtId="0" fontId="4" fillId="0" borderId="0" xfId="0" applyFont="1"/>
    <xf numFmtId="0" fontId="0" fillId="0" borderId="0" xfId="0" quotePrefix="1" applyAlignment="1">
      <alignment horizontal="right"/>
    </xf>
    <xf numFmtId="0" fontId="6" fillId="0" borderId="5" xfId="1" applyFont="1" applyBorder="1" applyAlignment="1">
      <alignment horizontal="right" textRotation="90" wrapText="1"/>
    </xf>
    <xf numFmtId="0" fontId="6" fillId="0" borderId="3" xfId="1" applyFont="1" applyBorder="1" applyAlignment="1">
      <alignment horizontal="right" textRotation="90"/>
    </xf>
    <xf numFmtId="0" fontId="6" fillId="0" borderId="3" xfId="1" applyFont="1" applyBorder="1" applyAlignment="1">
      <alignment horizontal="right" textRotation="90" wrapText="1"/>
    </xf>
    <xf numFmtId="0" fontId="6" fillId="0" borderId="9" xfId="1" applyFont="1" applyBorder="1" applyAlignment="1">
      <alignment horizontal="right" textRotation="90"/>
    </xf>
    <xf numFmtId="0" fontId="6" fillId="0" borderId="7" xfId="1" applyFont="1" applyBorder="1" applyAlignment="1">
      <alignment horizontal="right" textRotation="90"/>
    </xf>
    <xf numFmtId="0" fontId="6" fillId="0" borderId="1" xfId="1" applyFont="1" applyBorder="1" applyAlignment="1">
      <alignment horizontal="right" textRotation="90"/>
    </xf>
    <xf numFmtId="0" fontId="6" fillId="0" borderId="2" xfId="1" applyFont="1" applyBorder="1" applyAlignment="1">
      <alignment horizontal="right" textRotation="90"/>
    </xf>
    <xf numFmtId="0" fontId="6" fillId="0" borderId="2" xfId="1" applyFont="1" applyBorder="1" applyAlignment="1">
      <alignment horizontal="right" textRotation="90" wrapText="1"/>
    </xf>
    <xf numFmtId="0" fontId="6" fillId="0" borderId="8" xfId="1" applyFont="1" applyBorder="1" applyAlignment="1">
      <alignment horizontal="right" textRotation="90" wrapText="1"/>
    </xf>
    <xf numFmtId="0" fontId="6" fillId="0" borderId="9" xfId="1" applyFont="1" applyBorder="1" applyAlignment="1">
      <alignment horizontal="right" textRotation="90" wrapText="1"/>
    </xf>
    <xf numFmtId="0" fontId="6" fillId="0" borderId="11" xfId="1" applyFont="1" applyBorder="1" applyAlignment="1">
      <alignment horizontal="right" textRotation="90" wrapText="1"/>
    </xf>
    <xf numFmtId="0" fontId="6" fillId="0" borderId="10" xfId="1" applyFont="1" applyBorder="1" applyAlignment="1">
      <alignment horizontal="right" textRotation="90"/>
    </xf>
    <xf numFmtId="0" fontId="8" fillId="0" borderId="0" xfId="0" applyFont="1"/>
    <xf numFmtId="0" fontId="0" fillId="0" borderId="12" xfId="0" applyBorder="1"/>
  </cellXfs>
  <cellStyles count="2">
    <cellStyle name="Normalny" xfId="0" builtinId="0"/>
    <cellStyle name="Normalny 2" xfId="1" xr:uid="{3AA6F5D7-D795-46E6-BF5C-7B76CBE296AC}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B709-3633-498A-BC61-6995828184DE}">
  <dimension ref="A1:DG397"/>
  <sheetViews>
    <sheetView tabSelected="1" zoomScale="25" zoomScaleNormal="25" workbookViewId="0">
      <selection activeCell="DA49" sqref="A1:DA49"/>
    </sheetView>
  </sheetViews>
  <sheetFormatPr defaultRowHeight="14.4" x14ac:dyDescent="0.3"/>
  <cols>
    <col min="1" max="1" width="8.88671875" style="3"/>
    <col min="2" max="2" width="238.109375" customWidth="1"/>
    <col min="3" max="3" width="3.6640625" style="1" bestFit="1" customWidth="1"/>
    <col min="4" max="19" width="3.6640625" bestFit="1" customWidth="1"/>
    <col min="20" max="20" width="3.6640625" style="2" bestFit="1" customWidth="1"/>
    <col min="21" max="36" width="3.6640625" bestFit="1" customWidth="1"/>
    <col min="37" max="37" width="4.6640625" bestFit="1" customWidth="1"/>
    <col min="38" max="38" width="3.6640625" bestFit="1" customWidth="1"/>
    <col min="39" max="39" width="3.6640625" customWidth="1"/>
    <col min="40" max="42" width="3.6640625" bestFit="1" customWidth="1"/>
    <col min="43" max="43" width="3.6640625" customWidth="1"/>
    <col min="44" max="46" width="3.6640625" bestFit="1" customWidth="1"/>
    <col min="47" max="47" width="3.6640625" style="2" bestFit="1" customWidth="1"/>
    <col min="48" max="70" width="3.6640625" bestFit="1" customWidth="1"/>
    <col min="71" max="71" width="3.6640625" style="2" bestFit="1" customWidth="1"/>
    <col min="72" max="91" width="3.6640625" bestFit="1" customWidth="1"/>
    <col min="92" max="92" width="3.6640625" style="2" bestFit="1" customWidth="1"/>
    <col min="93" max="104" width="3.6640625" bestFit="1" customWidth="1"/>
    <col min="105" max="105" width="3.6640625" style="2" bestFit="1" customWidth="1"/>
    <col min="111" max="111" width="68.109375" bestFit="1" customWidth="1"/>
  </cols>
  <sheetData>
    <row r="1" spans="1:109" s="3" customFormat="1" ht="387.6" x14ac:dyDescent="0.3">
      <c r="A1" s="3">
        <v>0</v>
      </c>
      <c r="C1" s="33" t="s">
        <v>0</v>
      </c>
      <c r="D1" s="34" t="s">
        <v>1</v>
      </c>
      <c r="E1" s="34" t="s">
        <v>2</v>
      </c>
      <c r="F1" s="34" t="s">
        <v>3</v>
      </c>
      <c r="G1" s="34" t="s">
        <v>4</v>
      </c>
      <c r="H1" s="35" t="s">
        <v>5</v>
      </c>
      <c r="I1" s="35" t="s">
        <v>6</v>
      </c>
      <c r="J1" s="35" t="s">
        <v>7</v>
      </c>
      <c r="K1" s="34" t="s">
        <v>8</v>
      </c>
      <c r="L1" s="34" t="s">
        <v>9</v>
      </c>
      <c r="M1" s="35" t="s">
        <v>10</v>
      </c>
      <c r="N1" s="34" t="s">
        <v>11</v>
      </c>
      <c r="O1" s="34" t="s">
        <v>12</v>
      </c>
      <c r="P1" s="34" t="s">
        <v>485</v>
      </c>
      <c r="Q1" s="34" t="s">
        <v>13</v>
      </c>
      <c r="R1" s="34" t="s">
        <v>14</v>
      </c>
      <c r="S1" s="36" t="s">
        <v>15</v>
      </c>
      <c r="T1" s="37" t="s">
        <v>489</v>
      </c>
      <c r="U1" s="38" t="s">
        <v>16</v>
      </c>
      <c r="V1" s="39" t="s">
        <v>17</v>
      </c>
      <c r="W1" s="39" t="s">
        <v>18</v>
      </c>
      <c r="X1" s="39" t="s">
        <v>19</v>
      </c>
      <c r="Y1" s="39" t="s">
        <v>20</v>
      </c>
      <c r="Z1" s="39" t="s">
        <v>21</v>
      </c>
      <c r="AA1" s="39" t="s">
        <v>22</v>
      </c>
      <c r="AB1" s="39" t="s">
        <v>23</v>
      </c>
      <c r="AC1" s="40" t="s">
        <v>465</v>
      </c>
      <c r="AD1" s="39" t="s">
        <v>24</v>
      </c>
      <c r="AE1" s="39" t="s">
        <v>25</v>
      </c>
      <c r="AF1" s="39" t="s">
        <v>26</v>
      </c>
      <c r="AG1" s="39" t="s">
        <v>27</v>
      </c>
      <c r="AH1" s="39" t="s">
        <v>28</v>
      </c>
      <c r="AI1" s="40" t="s">
        <v>29</v>
      </c>
      <c r="AJ1" s="40" t="s">
        <v>466</v>
      </c>
      <c r="AK1" s="40" t="s">
        <v>464</v>
      </c>
      <c r="AL1" s="40" t="s">
        <v>30</v>
      </c>
      <c r="AM1" s="40" t="s">
        <v>31</v>
      </c>
      <c r="AN1" s="39" t="s">
        <v>32</v>
      </c>
      <c r="AO1" s="36" t="s">
        <v>33</v>
      </c>
      <c r="AP1" s="36" t="s">
        <v>34</v>
      </c>
      <c r="AQ1" s="36" t="s">
        <v>486</v>
      </c>
      <c r="AR1" s="34" t="s">
        <v>9</v>
      </c>
      <c r="AS1" s="34" t="s">
        <v>14</v>
      </c>
      <c r="AT1" s="34" t="s">
        <v>15</v>
      </c>
      <c r="AU1" s="37" t="s">
        <v>489</v>
      </c>
      <c r="AV1" s="41" t="s">
        <v>35</v>
      </c>
      <c r="AW1" s="42" t="s">
        <v>36</v>
      </c>
      <c r="AX1" s="42" t="s">
        <v>37</v>
      </c>
      <c r="AY1" s="42" t="s">
        <v>38</v>
      </c>
      <c r="AZ1" s="42" t="s">
        <v>39</v>
      </c>
      <c r="BA1" s="42" t="s">
        <v>40</v>
      </c>
      <c r="BB1" s="42" t="s">
        <v>41</v>
      </c>
      <c r="BC1" s="42" t="s">
        <v>42</v>
      </c>
      <c r="BD1" s="42" t="s">
        <v>43</v>
      </c>
      <c r="BE1" s="42" t="s">
        <v>44</v>
      </c>
      <c r="BF1" s="42" t="s">
        <v>467</v>
      </c>
      <c r="BG1" s="42" t="s">
        <v>468</v>
      </c>
      <c r="BH1" s="42" t="s">
        <v>469</v>
      </c>
      <c r="BI1" s="42" t="s">
        <v>45</v>
      </c>
      <c r="BJ1" s="42" t="s">
        <v>470</v>
      </c>
      <c r="BK1" s="42" t="s">
        <v>480</v>
      </c>
      <c r="BL1" s="42" t="s">
        <v>481</v>
      </c>
      <c r="BM1" s="35" t="s">
        <v>471</v>
      </c>
      <c r="BN1" s="35" t="s">
        <v>46</v>
      </c>
      <c r="BO1" s="35" t="s">
        <v>472</v>
      </c>
      <c r="BP1" s="42" t="s">
        <v>473</v>
      </c>
      <c r="BQ1" s="35" t="s">
        <v>47</v>
      </c>
      <c r="BR1" s="34" t="s">
        <v>14</v>
      </c>
      <c r="BS1" s="37" t="s">
        <v>489</v>
      </c>
      <c r="BT1" s="43" t="s">
        <v>48</v>
      </c>
      <c r="BU1" s="36" t="s">
        <v>49</v>
      </c>
      <c r="BV1" s="42" t="s">
        <v>50</v>
      </c>
      <c r="BW1" s="36" t="s">
        <v>51</v>
      </c>
      <c r="BX1" s="42" t="s">
        <v>52</v>
      </c>
      <c r="BY1" s="36" t="s">
        <v>53</v>
      </c>
      <c r="BZ1" s="42" t="s">
        <v>54</v>
      </c>
      <c r="CA1" s="36" t="s">
        <v>482</v>
      </c>
      <c r="CB1" s="42" t="s">
        <v>55</v>
      </c>
      <c r="CC1" s="36" t="s">
        <v>474</v>
      </c>
      <c r="CD1" s="35" t="s">
        <v>56</v>
      </c>
      <c r="CE1" s="35" t="s">
        <v>57</v>
      </c>
      <c r="CF1" s="35" t="s">
        <v>483</v>
      </c>
      <c r="CG1" s="35" t="s">
        <v>475</v>
      </c>
      <c r="CH1" s="34" t="s">
        <v>58</v>
      </c>
      <c r="CI1" s="35" t="s">
        <v>476</v>
      </c>
      <c r="CJ1" s="35" t="s">
        <v>59</v>
      </c>
      <c r="CK1" s="35" t="s">
        <v>60</v>
      </c>
      <c r="CL1" s="34" t="s">
        <v>61</v>
      </c>
      <c r="CM1" s="34" t="s">
        <v>14</v>
      </c>
      <c r="CN1" s="37" t="s">
        <v>489</v>
      </c>
      <c r="CO1" s="44" t="s">
        <v>62</v>
      </c>
      <c r="CP1" s="34" t="s">
        <v>63</v>
      </c>
      <c r="CQ1" s="34" t="s">
        <v>477</v>
      </c>
      <c r="CR1" s="34" t="s">
        <v>64</v>
      </c>
      <c r="CS1" s="34" t="s">
        <v>65</v>
      </c>
      <c r="CT1" s="34" t="s">
        <v>66</v>
      </c>
      <c r="CU1" s="34" t="s">
        <v>484</v>
      </c>
      <c r="CV1" s="34" t="s">
        <v>67</v>
      </c>
      <c r="CW1" s="34" t="s">
        <v>68</v>
      </c>
      <c r="CX1" s="34" t="s">
        <v>488</v>
      </c>
      <c r="CY1" s="35" t="s">
        <v>478</v>
      </c>
      <c r="CZ1" s="34" t="s">
        <v>69</v>
      </c>
      <c r="DA1" s="37" t="s">
        <v>487</v>
      </c>
      <c r="DB1" s="32" t="s">
        <v>70</v>
      </c>
      <c r="DC1" s="32" t="s">
        <v>71</v>
      </c>
      <c r="DD1" s="32" t="s">
        <v>72</v>
      </c>
    </row>
    <row r="2" spans="1:109" x14ac:dyDescent="0.3">
      <c r="A2" s="12"/>
      <c r="B2" s="13" t="s">
        <v>73</v>
      </c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2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2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2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2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2"/>
      <c r="DE2" t="s">
        <v>74</v>
      </c>
    </row>
    <row r="3" spans="1:109" x14ac:dyDescent="0.3">
      <c r="A3" s="3" t="s">
        <v>75</v>
      </c>
      <c r="B3" s="27" t="s">
        <v>76</v>
      </c>
      <c r="C3" s="16" t="s">
        <v>72</v>
      </c>
      <c r="D3" s="17" t="s">
        <v>72</v>
      </c>
      <c r="E3" s="17" t="s">
        <v>71</v>
      </c>
      <c r="W3" t="s">
        <v>70</v>
      </c>
      <c r="X3" t="s">
        <v>70</v>
      </c>
      <c r="AB3" t="s">
        <v>70</v>
      </c>
      <c r="AE3" t="s">
        <v>70</v>
      </c>
      <c r="AF3" s="45" t="s">
        <v>70</v>
      </c>
      <c r="BH3" t="s">
        <v>70</v>
      </c>
      <c r="BZ3" t="s">
        <v>70</v>
      </c>
      <c r="DB3">
        <f t="shared" ref="DB3:DB12" si="0">COUNTIFS(C3:DA3,"+")</f>
        <v>7</v>
      </c>
      <c r="DC3">
        <f t="shared" ref="DC3:DC12" si="1">COUNTIFS(C3:DA3,"++")</f>
        <v>1</v>
      </c>
      <c r="DD3">
        <f t="shared" ref="DD3:DD12" si="2">COUNTIFS(C3:DA3,"+++")</f>
        <v>2</v>
      </c>
      <c r="DE3">
        <f>SUM(DB3:DD3)</f>
        <v>10</v>
      </c>
    </row>
    <row r="4" spans="1:109" x14ac:dyDescent="0.3">
      <c r="A4" s="4" t="s">
        <v>75</v>
      </c>
      <c r="B4" s="5" t="s">
        <v>77</v>
      </c>
      <c r="C4" s="16" t="s">
        <v>70</v>
      </c>
      <c r="D4" s="17" t="s">
        <v>72</v>
      </c>
      <c r="AJ4" s="17" t="s">
        <v>71</v>
      </c>
      <c r="AK4" s="17" t="s">
        <v>71</v>
      </c>
      <c r="CI4" t="s">
        <v>70</v>
      </c>
      <c r="CJ4" t="s">
        <v>70</v>
      </c>
      <c r="DB4">
        <f t="shared" si="0"/>
        <v>3</v>
      </c>
      <c r="DC4">
        <f t="shared" si="1"/>
        <v>2</v>
      </c>
      <c r="DD4">
        <f t="shared" si="2"/>
        <v>1</v>
      </c>
      <c r="DE4">
        <f t="shared" ref="DE4:DE67" si="3">SUM(DB4:DD4)</f>
        <v>6</v>
      </c>
    </row>
    <row r="5" spans="1:109" x14ac:dyDescent="0.3">
      <c r="A5" s="4" t="s">
        <v>75</v>
      </c>
      <c r="B5" s="5" t="s">
        <v>78</v>
      </c>
      <c r="C5" s="16" t="s">
        <v>72</v>
      </c>
      <c r="D5" s="17" t="s">
        <v>71</v>
      </c>
      <c r="E5" t="s">
        <v>70</v>
      </c>
      <c r="AF5" s="17" t="s">
        <v>71</v>
      </c>
      <c r="BM5" t="s">
        <v>70</v>
      </c>
      <c r="BZ5" t="s">
        <v>70</v>
      </c>
      <c r="DB5">
        <f t="shared" si="0"/>
        <v>3</v>
      </c>
      <c r="DC5">
        <f t="shared" si="1"/>
        <v>2</v>
      </c>
      <c r="DD5">
        <f t="shared" si="2"/>
        <v>1</v>
      </c>
      <c r="DE5">
        <f t="shared" si="3"/>
        <v>6</v>
      </c>
    </row>
    <row r="6" spans="1:109" x14ac:dyDescent="0.3">
      <c r="A6" s="4" t="s">
        <v>75</v>
      </c>
      <c r="B6" s="5" t="s">
        <v>79</v>
      </c>
      <c r="C6" s="16" t="s">
        <v>71</v>
      </c>
      <c r="D6" s="17" t="s">
        <v>71</v>
      </c>
      <c r="E6" t="s">
        <v>70</v>
      </c>
      <c r="W6" t="s">
        <v>70</v>
      </c>
      <c r="DB6">
        <f t="shared" si="0"/>
        <v>2</v>
      </c>
      <c r="DC6">
        <f t="shared" si="1"/>
        <v>2</v>
      </c>
      <c r="DD6">
        <f t="shared" si="2"/>
        <v>0</v>
      </c>
      <c r="DE6">
        <f t="shared" si="3"/>
        <v>4</v>
      </c>
    </row>
    <row r="7" spans="1:109" x14ac:dyDescent="0.3">
      <c r="A7" s="4" t="s">
        <v>75</v>
      </c>
      <c r="B7" s="5" t="s">
        <v>80</v>
      </c>
      <c r="C7" s="16" t="s">
        <v>72</v>
      </c>
      <c r="D7" s="17" t="s">
        <v>71</v>
      </c>
      <c r="E7" t="s">
        <v>70</v>
      </c>
      <c r="W7" t="s">
        <v>70</v>
      </c>
      <c r="DB7">
        <f t="shared" si="0"/>
        <v>2</v>
      </c>
      <c r="DC7">
        <f t="shared" si="1"/>
        <v>1</v>
      </c>
      <c r="DD7">
        <f t="shared" si="2"/>
        <v>1</v>
      </c>
      <c r="DE7">
        <f t="shared" si="3"/>
        <v>4</v>
      </c>
    </row>
    <row r="8" spans="1:109" x14ac:dyDescent="0.3">
      <c r="A8" s="4" t="s">
        <v>75</v>
      </c>
      <c r="B8" s="5" t="s">
        <v>81</v>
      </c>
      <c r="C8" s="16" t="s">
        <v>72</v>
      </c>
      <c r="D8" s="17"/>
      <c r="J8" s="17"/>
      <c r="AF8" s="17" t="s">
        <v>71</v>
      </c>
      <c r="BZ8" t="s">
        <v>70</v>
      </c>
      <c r="DB8">
        <f t="shared" si="0"/>
        <v>1</v>
      </c>
      <c r="DC8">
        <f t="shared" si="1"/>
        <v>1</v>
      </c>
      <c r="DD8">
        <f t="shared" si="2"/>
        <v>1</v>
      </c>
      <c r="DE8">
        <f t="shared" si="3"/>
        <v>3</v>
      </c>
    </row>
    <row r="9" spans="1:109" x14ac:dyDescent="0.3">
      <c r="A9" s="4" t="s">
        <v>75</v>
      </c>
      <c r="B9" s="5" t="s">
        <v>82</v>
      </c>
      <c r="C9" s="16" t="s">
        <v>72</v>
      </c>
      <c r="D9" s="17" t="s">
        <v>71</v>
      </c>
      <c r="J9" s="17" t="s">
        <v>71</v>
      </c>
      <c r="AJ9" s="17" t="s">
        <v>71</v>
      </c>
      <c r="BG9" t="s">
        <v>70</v>
      </c>
      <c r="BI9" t="s">
        <v>70</v>
      </c>
      <c r="BJ9" t="s">
        <v>70</v>
      </c>
      <c r="CD9" t="s">
        <v>70</v>
      </c>
      <c r="CE9" t="s">
        <v>70</v>
      </c>
      <c r="DB9">
        <f t="shared" si="0"/>
        <v>5</v>
      </c>
      <c r="DC9">
        <f t="shared" si="1"/>
        <v>3</v>
      </c>
      <c r="DD9">
        <f t="shared" si="2"/>
        <v>1</v>
      </c>
      <c r="DE9">
        <f t="shared" si="3"/>
        <v>9</v>
      </c>
    </row>
    <row r="10" spans="1:109" x14ac:dyDescent="0.3">
      <c r="A10" s="4" t="s">
        <v>75</v>
      </c>
      <c r="B10" s="5" t="s">
        <v>83</v>
      </c>
      <c r="C10" s="16" t="s">
        <v>71</v>
      </c>
      <c r="D10" s="17"/>
      <c r="E10" t="s">
        <v>70</v>
      </c>
      <c r="AE10" s="17" t="s">
        <v>71</v>
      </c>
      <c r="BZ10" t="s">
        <v>70</v>
      </c>
      <c r="CA10" t="s">
        <v>70</v>
      </c>
      <c r="CH10" s="17" t="s">
        <v>71</v>
      </c>
      <c r="DB10">
        <f t="shared" si="0"/>
        <v>3</v>
      </c>
      <c r="DC10">
        <f t="shared" si="1"/>
        <v>3</v>
      </c>
      <c r="DD10">
        <f t="shared" si="2"/>
        <v>0</v>
      </c>
      <c r="DE10">
        <f t="shared" si="3"/>
        <v>6</v>
      </c>
    </row>
    <row r="11" spans="1:109" x14ac:dyDescent="0.3">
      <c r="A11" s="4" t="s">
        <v>75</v>
      </c>
      <c r="B11" s="5" t="s">
        <v>84</v>
      </c>
      <c r="D11" s="17" t="s">
        <v>72</v>
      </c>
      <c r="E11" s="17" t="s">
        <v>70</v>
      </c>
      <c r="DB11">
        <f t="shared" si="0"/>
        <v>1</v>
      </c>
      <c r="DC11">
        <f t="shared" si="1"/>
        <v>0</v>
      </c>
      <c r="DD11">
        <f t="shared" si="2"/>
        <v>1</v>
      </c>
      <c r="DE11">
        <f t="shared" si="3"/>
        <v>2</v>
      </c>
    </row>
    <row r="12" spans="1:109" x14ac:dyDescent="0.3">
      <c r="A12" s="4" t="s">
        <v>75</v>
      </c>
      <c r="B12" s="5" t="s">
        <v>85</v>
      </c>
      <c r="C12" s="16" t="s">
        <v>72</v>
      </c>
      <c r="D12" s="17" t="s">
        <v>71</v>
      </c>
      <c r="J12" s="17" t="s">
        <v>71</v>
      </c>
      <c r="DB12">
        <f t="shared" si="0"/>
        <v>0</v>
      </c>
      <c r="DC12">
        <f t="shared" si="1"/>
        <v>2</v>
      </c>
      <c r="DD12">
        <f t="shared" si="2"/>
        <v>1</v>
      </c>
      <c r="DE12">
        <f t="shared" si="3"/>
        <v>3</v>
      </c>
    </row>
    <row r="13" spans="1:109" x14ac:dyDescent="0.3">
      <c r="A13" s="12"/>
      <c r="B13" s="13" t="s">
        <v>86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5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5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5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5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5"/>
    </row>
    <row r="14" spans="1:109" x14ac:dyDescent="0.3">
      <c r="A14" s="4" t="s">
        <v>75</v>
      </c>
      <c r="B14" s="5" t="s">
        <v>87</v>
      </c>
      <c r="D14" s="17" t="s">
        <v>71</v>
      </c>
      <c r="G14" t="s">
        <v>70</v>
      </c>
      <c r="U14" s="17" t="s">
        <v>72</v>
      </c>
      <c r="W14" s="17"/>
      <c r="DB14">
        <f t="shared" ref="DB14:DB49" si="4">COUNTIFS(C14:DA14,"+")</f>
        <v>1</v>
      </c>
      <c r="DC14">
        <f t="shared" ref="DC14:DC49" si="5">COUNTIFS(C14:DA14,"++")</f>
        <v>1</v>
      </c>
      <c r="DD14">
        <f t="shared" ref="DD14:DD49" si="6">COUNTIFS(C14:DA14,"+++")</f>
        <v>1</v>
      </c>
      <c r="DE14">
        <f t="shared" si="3"/>
        <v>3</v>
      </c>
    </row>
    <row r="15" spans="1:109" x14ac:dyDescent="0.3">
      <c r="A15" s="4" t="s">
        <v>75</v>
      </c>
      <c r="B15" s="5" t="s">
        <v>88</v>
      </c>
      <c r="E15" t="s">
        <v>70</v>
      </c>
      <c r="G15" s="17" t="s">
        <v>71</v>
      </c>
      <c r="U15" s="17" t="s">
        <v>72</v>
      </c>
      <c r="W15" t="s">
        <v>70</v>
      </c>
      <c r="DB15">
        <f t="shared" si="4"/>
        <v>2</v>
      </c>
      <c r="DC15">
        <f t="shared" si="5"/>
        <v>1</v>
      </c>
      <c r="DD15">
        <f t="shared" si="6"/>
        <v>1</v>
      </c>
      <c r="DE15">
        <f t="shared" si="3"/>
        <v>4</v>
      </c>
    </row>
    <row r="16" spans="1:109" x14ac:dyDescent="0.3">
      <c r="A16" s="4" t="s">
        <v>75</v>
      </c>
      <c r="B16" s="5" t="s">
        <v>89</v>
      </c>
      <c r="U16" s="17" t="s">
        <v>72</v>
      </c>
      <c r="DB16">
        <f t="shared" si="4"/>
        <v>0</v>
      </c>
      <c r="DC16">
        <f t="shared" si="5"/>
        <v>0</v>
      </c>
      <c r="DD16">
        <f t="shared" si="6"/>
        <v>1</v>
      </c>
      <c r="DE16">
        <f t="shared" si="3"/>
        <v>1</v>
      </c>
    </row>
    <row r="17" spans="1:109" x14ac:dyDescent="0.3">
      <c r="A17" s="4" t="s">
        <v>75</v>
      </c>
      <c r="B17" s="5" t="s">
        <v>90</v>
      </c>
      <c r="D17" t="s">
        <v>70</v>
      </c>
      <c r="G17" s="17" t="s">
        <v>71</v>
      </c>
      <c r="U17" s="17" t="s">
        <v>72</v>
      </c>
      <c r="AN17" t="s">
        <v>70</v>
      </c>
      <c r="DB17">
        <f t="shared" si="4"/>
        <v>2</v>
      </c>
      <c r="DC17">
        <f t="shared" si="5"/>
        <v>1</v>
      </c>
      <c r="DD17">
        <f t="shared" si="6"/>
        <v>1</v>
      </c>
      <c r="DE17">
        <f t="shared" si="3"/>
        <v>4</v>
      </c>
    </row>
    <row r="18" spans="1:109" x14ac:dyDescent="0.3">
      <c r="A18" s="4" t="s">
        <v>75</v>
      </c>
      <c r="B18" s="5" t="s">
        <v>91</v>
      </c>
      <c r="D18" t="s">
        <v>70</v>
      </c>
      <c r="U18" s="17" t="s">
        <v>72</v>
      </c>
      <c r="W18" s="17" t="s">
        <v>71</v>
      </c>
      <c r="AB18" s="17" t="s">
        <v>71</v>
      </c>
      <c r="DB18">
        <f t="shared" si="4"/>
        <v>1</v>
      </c>
      <c r="DC18">
        <f t="shared" si="5"/>
        <v>2</v>
      </c>
      <c r="DD18">
        <f t="shared" si="6"/>
        <v>1</v>
      </c>
      <c r="DE18">
        <f t="shared" si="3"/>
        <v>4</v>
      </c>
    </row>
    <row r="19" spans="1:109" x14ac:dyDescent="0.3">
      <c r="A19" s="4" t="s">
        <v>75</v>
      </c>
      <c r="B19" s="5" t="s">
        <v>92</v>
      </c>
      <c r="D19" s="17" t="s">
        <v>71</v>
      </c>
      <c r="U19" s="17" t="s">
        <v>72</v>
      </c>
      <c r="W19" s="17" t="s">
        <v>71</v>
      </c>
      <c r="AF19" s="17" t="s">
        <v>71</v>
      </c>
      <c r="BG19" t="s">
        <v>70</v>
      </c>
      <c r="CD19" s="17" t="s">
        <v>70</v>
      </c>
      <c r="DB19">
        <f t="shared" si="4"/>
        <v>2</v>
      </c>
      <c r="DC19">
        <f t="shared" si="5"/>
        <v>3</v>
      </c>
      <c r="DD19">
        <f t="shared" si="6"/>
        <v>1</v>
      </c>
      <c r="DE19">
        <f t="shared" si="3"/>
        <v>6</v>
      </c>
    </row>
    <row r="20" spans="1:109" x14ac:dyDescent="0.3">
      <c r="A20" s="4" t="s">
        <v>75</v>
      </c>
      <c r="B20" s="5" t="s">
        <v>93</v>
      </c>
      <c r="E20" s="17" t="s">
        <v>72</v>
      </c>
      <c r="W20" s="17" t="s">
        <v>71</v>
      </c>
      <c r="AD20" t="s">
        <v>70</v>
      </c>
      <c r="AF20" s="17" t="s">
        <v>71</v>
      </c>
      <c r="BM20" s="17" t="s">
        <v>71</v>
      </c>
      <c r="CG20" t="s">
        <v>70</v>
      </c>
      <c r="DB20">
        <f t="shared" si="4"/>
        <v>2</v>
      </c>
      <c r="DC20">
        <f t="shared" si="5"/>
        <v>3</v>
      </c>
      <c r="DD20">
        <f t="shared" si="6"/>
        <v>1</v>
      </c>
      <c r="DE20">
        <f t="shared" si="3"/>
        <v>6</v>
      </c>
    </row>
    <row r="21" spans="1:109" x14ac:dyDescent="0.3">
      <c r="A21" s="4" t="s">
        <v>75</v>
      </c>
      <c r="B21" s="5" t="s">
        <v>94</v>
      </c>
      <c r="D21" s="17"/>
      <c r="E21" s="17" t="s">
        <v>72</v>
      </c>
      <c r="AE21" s="17" t="s">
        <v>71</v>
      </c>
      <c r="AF21" t="s">
        <v>70</v>
      </c>
      <c r="AW21" s="17" t="s">
        <v>72</v>
      </c>
      <c r="BE21" t="s">
        <v>70</v>
      </c>
      <c r="CH21" s="17" t="s">
        <v>71</v>
      </c>
      <c r="DB21">
        <f t="shared" si="4"/>
        <v>2</v>
      </c>
      <c r="DC21">
        <f t="shared" si="5"/>
        <v>2</v>
      </c>
      <c r="DD21">
        <f t="shared" si="6"/>
        <v>2</v>
      </c>
      <c r="DE21">
        <f t="shared" si="3"/>
        <v>6</v>
      </c>
    </row>
    <row r="22" spans="1:109" x14ac:dyDescent="0.3">
      <c r="A22" s="4" t="s">
        <v>75</v>
      </c>
      <c r="B22" s="5" t="s">
        <v>95</v>
      </c>
      <c r="D22" s="17"/>
      <c r="E22" s="17" t="s">
        <v>72</v>
      </c>
      <c r="CE22" s="17" t="s">
        <v>71</v>
      </c>
      <c r="DB22">
        <f t="shared" si="4"/>
        <v>0</v>
      </c>
      <c r="DC22">
        <f t="shared" si="5"/>
        <v>1</v>
      </c>
      <c r="DD22">
        <f t="shared" si="6"/>
        <v>1</v>
      </c>
      <c r="DE22">
        <f t="shared" si="3"/>
        <v>2</v>
      </c>
    </row>
    <row r="23" spans="1:109" x14ac:dyDescent="0.3">
      <c r="A23" s="4" t="s">
        <v>75</v>
      </c>
      <c r="B23" s="5" t="s">
        <v>96</v>
      </c>
      <c r="D23" s="17" t="s">
        <v>71</v>
      </c>
      <c r="E23" s="17" t="s">
        <v>72</v>
      </c>
      <c r="DB23">
        <f t="shared" si="4"/>
        <v>0</v>
      </c>
      <c r="DC23">
        <f t="shared" si="5"/>
        <v>1</v>
      </c>
      <c r="DD23">
        <f t="shared" si="6"/>
        <v>1</v>
      </c>
      <c r="DE23">
        <f t="shared" si="3"/>
        <v>2</v>
      </c>
    </row>
    <row r="24" spans="1:109" x14ac:dyDescent="0.3">
      <c r="A24" s="4" t="s">
        <v>75</v>
      </c>
      <c r="B24" s="5" t="s">
        <v>97</v>
      </c>
      <c r="E24" s="17" t="s">
        <v>72</v>
      </c>
      <c r="BZ24" s="17" t="s">
        <v>71</v>
      </c>
      <c r="DB24">
        <f t="shared" si="4"/>
        <v>0</v>
      </c>
      <c r="DC24">
        <f t="shared" si="5"/>
        <v>1</v>
      </c>
      <c r="DD24">
        <f t="shared" si="6"/>
        <v>1</v>
      </c>
      <c r="DE24">
        <f t="shared" si="3"/>
        <v>2</v>
      </c>
    </row>
    <row r="25" spans="1:109" x14ac:dyDescent="0.3">
      <c r="A25" s="4" t="s">
        <v>75</v>
      </c>
      <c r="B25" s="5" t="s">
        <v>98</v>
      </c>
      <c r="F25" s="17" t="s">
        <v>72</v>
      </c>
      <c r="DB25">
        <f t="shared" si="4"/>
        <v>0</v>
      </c>
      <c r="DC25">
        <f t="shared" si="5"/>
        <v>0</v>
      </c>
      <c r="DD25">
        <f t="shared" si="6"/>
        <v>1</v>
      </c>
      <c r="DE25">
        <f t="shared" si="3"/>
        <v>1</v>
      </c>
    </row>
    <row r="26" spans="1:109" x14ac:dyDescent="0.3">
      <c r="A26" s="4" t="s">
        <v>75</v>
      </c>
      <c r="B26" s="5" t="s">
        <v>99</v>
      </c>
      <c r="F26" s="17" t="s">
        <v>72</v>
      </c>
      <c r="DB26">
        <f t="shared" si="4"/>
        <v>0</v>
      </c>
      <c r="DC26">
        <f t="shared" si="5"/>
        <v>0</v>
      </c>
      <c r="DD26">
        <f t="shared" si="6"/>
        <v>1</v>
      </c>
      <c r="DE26">
        <f t="shared" si="3"/>
        <v>1</v>
      </c>
    </row>
    <row r="27" spans="1:109" x14ac:dyDescent="0.3">
      <c r="A27" s="4" t="s">
        <v>75</v>
      </c>
      <c r="B27" s="5" t="s">
        <v>100</v>
      </c>
      <c r="F27" s="17" t="s">
        <v>72</v>
      </c>
      <c r="DB27">
        <f t="shared" si="4"/>
        <v>0</v>
      </c>
      <c r="DC27">
        <f t="shared" si="5"/>
        <v>0</v>
      </c>
      <c r="DD27">
        <f t="shared" si="6"/>
        <v>1</v>
      </c>
      <c r="DE27">
        <f t="shared" si="3"/>
        <v>1</v>
      </c>
    </row>
    <row r="28" spans="1:109" x14ac:dyDescent="0.3">
      <c r="A28" s="4" t="s">
        <v>75</v>
      </c>
      <c r="B28" s="5" t="s">
        <v>101</v>
      </c>
      <c r="F28" s="17" t="s">
        <v>71</v>
      </c>
      <c r="U28" t="s">
        <v>70</v>
      </c>
      <c r="Z28" s="17" t="s">
        <v>72</v>
      </c>
      <c r="DB28">
        <f t="shared" si="4"/>
        <v>1</v>
      </c>
      <c r="DC28">
        <f t="shared" si="5"/>
        <v>1</v>
      </c>
      <c r="DD28">
        <f t="shared" si="6"/>
        <v>1</v>
      </c>
      <c r="DE28">
        <f t="shared" si="3"/>
        <v>3</v>
      </c>
    </row>
    <row r="29" spans="1:109" x14ac:dyDescent="0.3">
      <c r="A29" s="4" t="s">
        <v>75</v>
      </c>
      <c r="B29" s="5" t="s">
        <v>102</v>
      </c>
      <c r="F29" s="17" t="s">
        <v>71</v>
      </c>
      <c r="U29" t="s">
        <v>70</v>
      </c>
      <c r="Z29" s="17" t="s">
        <v>72</v>
      </c>
      <c r="DB29">
        <f t="shared" si="4"/>
        <v>1</v>
      </c>
      <c r="DC29">
        <f t="shared" si="5"/>
        <v>1</v>
      </c>
      <c r="DD29">
        <f t="shared" si="6"/>
        <v>1</v>
      </c>
      <c r="DE29">
        <f t="shared" si="3"/>
        <v>3</v>
      </c>
    </row>
    <row r="30" spans="1:109" x14ac:dyDescent="0.3">
      <c r="A30" s="4" t="s">
        <v>75</v>
      </c>
      <c r="B30" s="5" t="s">
        <v>103</v>
      </c>
      <c r="D30" t="s">
        <v>70</v>
      </c>
      <c r="H30" s="17" t="s">
        <v>71</v>
      </c>
      <c r="I30" s="17" t="s">
        <v>71</v>
      </c>
      <c r="W30" s="17" t="s">
        <v>72</v>
      </c>
      <c r="DB30">
        <f t="shared" si="4"/>
        <v>1</v>
      </c>
      <c r="DC30">
        <f t="shared" si="5"/>
        <v>2</v>
      </c>
      <c r="DD30">
        <f t="shared" si="6"/>
        <v>1</v>
      </c>
      <c r="DE30">
        <f t="shared" si="3"/>
        <v>4</v>
      </c>
    </row>
    <row r="31" spans="1:109" x14ac:dyDescent="0.3">
      <c r="A31" s="4" t="s">
        <v>75</v>
      </c>
      <c r="B31" s="5" t="s">
        <v>104</v>
      </c>
      <c r="D31" s="17" t="s">
        <v>71</v>
      </c>
      <c r="W31" s="17" t="s">
        <v>72</v>
      </c>
      <c r="AB31" s="17"/>
      <c r="DB31">
        <f t="shared" si="4"/>
        <v>0</v>
      </c>
      <c r="DC31">
        <f t="shared" si="5"/>
        <v>1</v>
      </c>
      <c r="DD31">
        <f t="shared" si="6"/>
        <v>1</v>
      </c>
      <c r="DE31">
        <f t="shared" si="3"/>
        <v>2</v>
      </c>
    </row>
    <row r="32" spans="1:109" x14ac:dyDescent="0.3">
      <c r="A32" s="4" t="s">
        <v>75</v>
      </c>
      <c r="B32" s="5" t="s">
        <v>105</v>
      </c>
      <c r="D32" t="s">
        <v>70</v>
      </c>
      <c r="G32" s="17"/>
      <c r="W32" s="17" t="s">
        <v>72</v>
      </c>
      <c r="AB32" s="17"/>
      <c r="DB32">
        <f t="shared" si="4"/>
        <v>1</v>
      </c>
      <c r="DC32">
        <f t="shared" si="5"/>
        <v>0</v>
      </c>
      <c r="DD32">
        <f t="shared" si="6"/>
        <v>1</v>
      </c>
      <c r="DE32">
        <f t="shared" si="3"/>
        <v>2</v>
      </c>
    </row>
    <row r="33" spans="1:109" x14ac:dyDescent="0.3">
      <c r="A33" s="4" t="s">
        <v>75</v>
      </c>
      <c r="B33" s="5" t="s">
        <v>106</v>
      </c>
      <c r="D33" t="s">
        <v>70</v>
      </c>
      <c r="W33" s="17" t="s">
        <v>72</v>
      </c>
      <c r="AB33" s="17"/>
      <c r="DB33">
        <f t="shared" si="4"/>
        <v>1</v>
      </c>
      <c r="DC33">
        <f t="shared" si="5"/>
        <v>0</v>
      </c>
      <c r="DD33">
        <f t="shared" si="6"/>
        <v>1</v>
      </c>
      <c r="DE33">
        <f t="shared" si="3"/>
        <v>2</v>
      </c>
    </row>
    <row r="34" spans="1:109" x14ac:dyDescent="0.3">
      <c r="A34" s="4" t="s">
        <v>75</v>
      </c>
      <c r="B34" s="5" t="s">
        <v>107</v>
      </c>
      <c r="D34" t="s">
        <v>70</v>
      </c>
      <c r="W34" s="17" t="s">
        <v>72</v>
      </c>
      <c r="AB34" s="17"/>
      <c r="AN34" s="17" t="s">
        <v>71</v>
      </c>
      <c r="DB34">
        <f t="shared" si="4"/>
        <v>1</v>
      </c>
      <c r="DC34">
        <f t="shared" si="5"/>
        <v>1</v>
      </c>
      <c r="DD34">
        <f t="shared" si="6"/>
        <v>1</v>
      </c>
      <c r="DE34">
        <f t="shared" si="3"/>
        <v>3</v>
      </c>
    </row>
    <row r="35" spans="1:109" x14ac:dyDescent="0.3">
      <c r="A35" s="4" t="s">
        <v>75</v>
      </c>
      <c r="B35" s="5" t="s">
        <v>108</v>
      </c>
      <c r="D35" t="s">
        <v>70</v>
      </c>
      <c r="W35" s="17" t="s">
        <v>72</v>
      </c>
      <c r="AB35" s="17"/>
      <c r="AY35" s="17" t="s">
        <v>72</v>
      </c>
      <c r="AZ35" s="17" t="s">
        <v>72</v>
      </c>
      <c r="BC35" s="17" t="s">
        <v>72</v>
      </c>
      <c r="DB35">
        <f t="shared" si="4"/>
        <v>1</v>
      </c>
      <c r="DC35">
        <f t="shared" si="5"/>
        <v>0</v>
      </c>
      <c r="DD35">
        <f t="shared" si="6"/>
        <v>4</v>
      </c>
      <c r="DE35">
        <f t="shared" si="3"/>
        <v>5</v>
      </c>
    </row>
    <row r="36" spans="1:109" x14ac:dyDescent="0.3">
      <c r="A36" s="4" t="s">
        <v>75</v>
      </c>
      <c r="B36" s="5" t="s">
        <v>109</v>
      </c>
      <c r="P36" s="17" t="s">
        <v>72</v>
      </c>
      <c r="AQ36" s="17" t="s">
        <v>72</v>
      </c>
      <c r="DB36">
        <f t="shared" si="4"/>
        <v>0</v>
      </c>
      <c r="DC36">
        <f t="shared" si="5"/>
        <v>0</v>
      </c>
      <c r="DD36">
        <f t="shared" si="6"/>
        <v>2</v>
      </c>
      <c r="DE36">
        <f t="shared" si="3"/>
        <v>2</v>
      </c>
    </row>
    <row r="37" spans="1:109" x14ac:dyDescent="0.3">
      <c r="A37" s="4" t="s">
        <v>75</v>
      </c>
      <c r="B37" s="5" t="s">
        <v>110</v>
      </c>
      <c r="P37" s="17" t="s">
        <v>71</v>
      </c>
      <c r="AQ37" s="17" t="s">
        <v>72</v>
      </c>
      <c r="DB37">
        <f t="shared" si="4"/>
        <v>0</v>
      </c>
      <c r="DC37">
        <f t="shared" si="5"/>
        <v>1</v>
      </c>
      <c r="DD37">
        <f t="shared" si="6"/>
        <v>1</v>
      </c>
      <c r="DE37">
        <f t="shared" si="3"/>
        <v>2</v>
      </c>
    </row>
    <row r="38" spans="1:109" x14ac:dyDescent="0.3">
      <c r="A38" s="4" t="s">
        <v>75</v>
      </c>
      <c r="B38" s="5" t="s">
        <v>111</v>
      </c>
      <c r="D38" t="s">
        <v>70</v>
      </c>
      <c r="J38" t="s">
        <v>70</v>
      </c>
      <c r="AF38" s="17" t="s">
        <v>72</v>
      </c>
      <c r="AH38" s="17"/>
      <c r="BM38" s="17" t="s">
        <v>72</v>
      </c>
      <c r="CG38" t="s">
        <v>70</v>
      </c>
      <c r="DB38">
        <f t="shared" si="4"/>
        <v>3</v>
      </c>
      <c r="DC38">
        <f t="shared" si="5"/>
        <v>0</v>
      </c>
      <c r="DD38">
        <f t="shared" si="6"/>
        <v>2</v>
      </c>
      <c r="DE38">
        <f t="shared" si="3"/>
        <v>5</v>
      </c>
    </row>
    <row r="39" spans="1:109" x14ac:dyDescent="0.3">
      <c r="A39" s="4" t="s">
        <v>75</v>
      </c>
      <c r="B39" s="5" t="s">
        <v>112</v>
      </c>
      <c r="E39" s="17" t="s">
        <v>72</v>
      </c>
      <c r="AC39" t="s">
        <v>70</v>
      </c>
      <c r="AF39" s="17" t="s">
        <v>71</v>
      </c>
      <c r="AG39" s="17" t="s">
        <v>70</v>
      </c>
      <c r="AH39" s="17" t="s">
        <v>71</v>
      </c>
      <c r="DB39">
        <f t="shared" si="4"/>
        <v>2</v>
      </c>
      <c r="DC39">
        <f t="shared" si="5"/>
        <v>2</v>
      </c>
      <c r="DD39">
        <f t="shared" si="6"/>
        <v>1</v>
      </c>
      <c r="DE39">
        <f t="shared" si="3"/>
        <v>5</v>
      </c>
    </row>
    <row r="40" spans="1:109" x14ac:dyDescent="0.3">
      <c r="A40" s="4" t="s">
        <v>75</v>
      </c>
      <c r="B40" s="5" t="s">
        <v>113</v>
      </c>
      <c r="E40" s="17" t="s">
        <v>72</v>
      </c>
      <c r="AE40" s="17" t="s">
        <v>72</v>
      </c>
      <c r="BN40" s="17" t="s">
        <v>71</v>
      </c>
      <c r="CH40" s="17" t="s">
        <v>71</v>
      </c>
      <c r="DB40">
        <f t="shared" si="4"/>
        <v>0</v>
      </c>
      <c r="DC40">
        <f t="shared" si="5"/>
        <v>2</v>
      </c>
      <c r="DD40">
        <f t="shared" si="6"/>
        <v>2</v>
      </c>
      <c r="DE40">
        <f t="shared" si="3"/>
        <v>4</v>
      </c>
    </row>
    <row r="41" spans="1:109" x14ac:dyDescent="0.3">
      <c r="A41" s="4" t="s">
        <v>75</v>
      </c>
      <c r="B41" s="5" t="s">
        <v>114</v>
      </c>
      <c r="D41" t="s">
        <v>70</v>
      </c>
      <c r="E41" t="s">
        <v>70</v>
      </c>
      <c r="G41" s="17" t="s">
        <v>71</v>
      </c>
      <c r="U41" s="17" t="s">
        <v>72</v>
      </c>
      <c r="AF41" s="17" t="s">
        <v>71</v>
      </c>
      <c r="AH41" s="17" t="s">
        <v>71</v>
      </c>
      <c r="DB41">
        <f t="shared" si="4"/>
        <v>2</v>
      </c>
      <c r="DC41">
        <f t="shared" si="5"/>
        <v>3</v>
      </c>
      <c r="DD41">
        <f t="shared" si="6"/>
        <v>1</v>
      </c>
      <c r="DE41">
        <f t="shared" si="3"/>
        <v>6</v>
      </c>
    </row>
    <row r="42" spans="1:109" x14ac:dyDescent="0.3">
      <c r="A42" s="4" t="s">
        <v>75</v>
      </c>
      <c r="B42" s="5" t="s">
        <v>115</v>
      </c>
      <c r="G42" s="17" t="s">
        <v>72</v>
      </c>
      <c r="DB42">
        <f t="shared" si="4"/>
        <v>0</v>
      </c>
      <c r="DC42">
        <f t="shared" si="5"/>
        <v>0</v>
      </c>
      <c r="DD42">
        <f t="shared" si="6"/>
        <v>1</v>
      </c>
      <c r="DE42">
        <f t="shared" si="3"/>
        <v>1</v>
      </c>
    </row>
    <row r="43" spans="1:109" x14ac:dyDescent="0.3">
      <c r="A43" s="4" t="s">
        <v>75</v>
      </c>
      <c r="B43" s="5" t="s">
        <v>116</v>
      </c>
      <c r="E43" s="17" t="s">
        <v>72</v>
      </c>
      <c r="G43" s="17" t="s">
        <v>71</v>
      </c>
      <c r="U43" s="17" t="s">
        <v>71</v>
      </c>
      <c r="W43" s="17" t="s">
        <v>71</v>
      </c>
      <c r="DB43">
        <f t="shared" si="4"/>
        <v>0</v>
      </c>
      <c r="DC43">
        <f t="shared" si="5"/>
        <v>3</v>
      </c>
      <c r="DD43">
        <f t="shared" si="6"/>
        <v>1</v>
      </c>
      <c r="DE43">
        <f t="shared" si="3"/>
        <v>4</v>
      </c>
    </row>
    <row r="44" spans="1:109" x14ac:dyDescent="0.3">
      <c r="A44" s="4" t="s">
        <v>75</v>
      </c>
      <c r="B44" s="5" t="s">
        <v>117</v>
      </c>
      <c r="F44" s="17"/>
      <c r="W44" s="17" t="s">
        <v>72</v>
      </c>
      <c r="AB44" s="17" t="s">
        <v>71</v>
      </c>
      <c r="AD44" t="s">
        <v>70</v>
      </c>
      <c r="AY44" s="17" t="s">
        <v>72</v>
      </c>
      <c r="AZ44" s="17" t="s">
        <v>72</v>
      </c>
      <c r="BC44" s="17" t="s">
        <v>72</v>
      </c>
      <c r="DB44">
        <f t="shared" si="4"/>
        <v>1</v>
      </c>
      <c r="DC44">
        <f t="shared" si="5"/>
        <v>1</v>
      </c>
      <c r="DD44">
        <f t="shared" si="6"/>
        <v>4</v>
      </c>
      <c r="DE44">
        <f t="shared" si="3"/>
        <v>6</v>
      </c>
    </row>
    <row r="45" spans="1:109" x14ac:dyDescent="0.3">
      <c r="A45" s="4" t="s">
        <v>75</v>
      </c>
      <c r="B45" s="5" t="s">
        <v>118</v>
      </c>
      <c r="F45" s="17" t="s">
        <v>72</v>
      </c>
      <c r="U45" s="17" t="s">
        <v>71</v>
      </c>
      <c r="DB45">
        <f t="shared" si="4"/>
        <v>0</v>
      </c>
      <c r="DC45">
        <f t="shared" si="5"/>
        <v>1</v>
      </c>
      <c r="DD45">
        <f t="shared" si="6"/>
        <v>1</v>
      </c>
      <c r="DE45">
        <f t="shared" si="3"/>
        <v>2</v>
      </c>
    </row>
    <row r="46" spans="1:109" x14ac:dyDescent="0.3">
      <c r="A46" s="4" t="s">
        <v>75</v>
      </c>
      <c r="B46" s="5" t="s">
        <v>119</v>
      </c>
      <c r="F46" s="17" t="s">
        <v>71</v>
      </c>
      <c r="U46" t="s">
        <v>70</v>
      </c>
      <c r="Z46" s="17" t="s">
        <v>72</v>
      </c>
      <c r="DB46">
        <f t="shared" si="4"/>
        <v>1</v>
      </c>
      <c r="DC46">
        <f t="shared" si="5"/>
        <v>1</v>
      </c>
      <c r="DD46">
        <f t="shared" si="6"/>
        <v>1</v>
      </c>
      <c r="DE46">
        <f t="shared" si="3"/>
        <v>3</v>
      </c>
    </row>
    <row r="47" spans="1:109" x14ac:dyDescent="0.3">
      <c r="A47" s="4" t="s">
        <v>75</v>
      </c>
      <c r="B47" s="5" t="s">
        <v>120</v>
      </c>
      <c r="P47" s="17" t="s">
        <v>72</v>
      </c>
      <c r="AQ47" s="17" t="s">
        <v>72</v>
      </c>
      <c r="DB47">
        <f t="shared" si="4"/>
        <v>0</v>
      </c>
      <c r="DC47">
        <f t="shared" si="5"/>
        <v>0</v>
      </c>
      <c r="DD47">
        <f t="shared" si="6"/>
        <v>2</v>
      </c>
      <c r="DE47">
        <f t="shared" si="3"/>
        <v>2</v>
      </c>
    </row>
    <row r="48" spans="1:109" x14ac:dyDescent="0.3">
      <c r="A48" s="4" t="s">
        <v>75</v>
      </c>
      <c r="B48" s="5" t="s">
        <v>121</v>
      </c>
      <c r="L48" t="s">
        <v>70</v>
      </c>
      <c r="O48" s="17" t="s">
        <v>71</v>
      </c>
      <c r="P48" s="17"/>
      <c r="AO48" s="17" t="s">
        <v>71</v>
      </c>
      <c r="AQ48" s="17" t="s">
        <v>72</v>
      </c>
      <c r="AR48" s="17" t="s">
        <v>71</v>
      </c>
      <c r="BQ48" s="17" t="s">
        <v>71</v>
      </c>
      <c r="CK48" s="17" t="s">
        <v>71</v>
      </c>
      <c r="CL48" s="17" t="s">
        <v>71</v>
      </c>
      <c r="DB48">
        <f t="shared" si="4"/>
        <v>1</v>
      </c>
      <c r="DC48">
        <f t="shared" si="5"/>
        <v>6</v>
      </c>
      <c r="DD48">
        <f t="shared" si="6"/>
        <v>1</v>
      </c>
      <c r="DE48">
        <f t="shared" si="3"/>
        <v>8</v>
      </c>
    </row>
    <row r="49" spans="1:109" x14ac:dyDescent="0.3">
      <c r="A49" s="4" t="s">
        <v>75</v>
      </c>
      <c r="B49" s="5" t="s">
        <v>122</v>
      </c>
      <c r="P49" s="17" t="s">
        <v>70</v>
      </c>
      <c r="AQ49" s="17" t="s">
        <v>72</v>
      </c>
      <c r="DB49">
        <f t="shared" si="4"/>
        <v>1</v>
      </c>
      <c r="DC49">
        <f t="shared" si="5"/>
        <v>0</v>
      </c>
      <c r="DD49">
        <f t="shared" si="6"/>
        <v>1</v>
      </c>
      <c r="DE49">
        <f t="shared" si="3"/>
        <v>2</v>
      </c>
    </row>
    <row r="50" spans="1:109" x14ac:dyDescent="0.3">
      <c r="A50" s="12"/>
      <c r="B50" s="13" t="s">
        <v>123</v>
      </c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5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5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5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5"/>
    </row>
    <row r="51" spans="1:109" x14ac:dyDescent="0.3">
      <c r="A51" s="4" t="s">
        <v>75</v>
      </c>
      <c r="B51" s="5" t="s">
        <v>124</v>
      </c>
      <c r="F51" s="17" t="s">
        <v>72</v>
      </c>
      <c r="AA51" s="17" t="s">
        <v>71</v>
      </c>
      <c r="AB51" t="s">
        <v>70</v>
      </c>
      <c r="DB51">
        <f t="shared" ref="DB51:DB82" si="7">COUNTIFS(C51:DA51,"+")</f>
        <v>1</v>
      </c>
      <c r="DC51">
        <f t="shared" ref="DC51:DC82" si="8">COUNTIFS(C51:DA51,"++")</f>
        <v>1</v>
      </c>
      <c r="DD51">
        <f t="shared" ref="DD51:DD82" si="9">COUNTIFS(C51:DA51,"+++")</f>
        <v>1</v>
      </c>
      <c r="DE51">
        <f t="shared" si="3"/>
        <v>3</v>
      </c>
    </row>
    <row r="52" spans="1:109" x14ac:dyDescent="0.3">
      <c r="A52" s="4" t="s">
        <v>75</v>
      </c>
      <c r="B52" s="5" t="s">
        <v>125</v>
      </c>
      <c r="F52" s="17" t="s">
        <v>72</v>
      </c>
      <c r="AA52" s="17" t="s">
        <v>72</v>
      </c>
      <c r="BH52" t="s">
        <v>70</v>
      </c>
      <c r="CC52" s="17" t="s">
        <v>70</v>
      </c>
      <c r="DB52">
        <f t="shared" si="7"/>
        <v>2</v>
      </c>
      <c r="DC52">
        <f t="shared" si="8"/>
        <v>0</v>
      </c>
      <c r="DD52">
        <f t="shared" si="9"/>
        <v>2</v>
      </c>
      <c r="DE52">
        <f t="shared" si="3"/>
        <v>4</v>
      </c>
    </row>
    <row r="53" spans="1:109" x14ac:dyDescent="0.3">
      <c r="A53" s="4" t="s">
        <v>75</v>
      </c>
      <c r="B53" s="5" t="s">
        <v>126</v>
      </c>
      <c r="F53" s="17" t="s">
        <v>72</v>
      </c>
      <c r="AA53" s="17" t="s">
        <v>71</v>
      </c>
      <c r="AN53" s="17" t="s">
        <v>71</v>
      </c>
      <c r="AW53" t="s">
        <v>70</v>
      </c>
      <c r="DB53">
        <f t="shared" si="7"/>
        <v>1</v>
      </c>
      <c r="DC53">
        <f t="shared" si="8"/>
        <v>2</v>
      </c>
      <c r="DD53">
        <f t="shared" si="9"/>
        <v>1</v>
      </c>
      <c r="DE53">
        <f t="shared" si="3"/>
        <v>4</v>
      </c>
    </row>
    <row r="54" spans="1:109" x14ac:dyDescent="0.3">
      <c r="A54" s="4" t="s">
        <v>75</v>
      </c>
      <c r="B54" s="5" t="s">
        <v>127</v>
      </c>
      <c r="F54" s="17" t="s">
        <v>72</v>
      </c>
      <c r="V54" t="s">
        <v>70</v>
      </c>
      <c r="AA54" s="17" t="s">
        <v>71</v>
      </c>
      <c r="DB54">
        <f t="shared" si="7"/>
        <v>1</v>
      </c>
      <c r="DC54">
        <f t="shared" si="8"/>
        <v>1</v>
      </c>
      <c r="DD54">
        <f t="shared" si="9"/>
        <v>1</v>
      </c>
      <c r="DE54">
        <f t="shared" si="3"/>
        <v>3</v>
      </c>
    </row>
    <row r="55" spans="1:109" x14ac:dyDescent="0.3">
      <c r="A55" s="4" t="s">
        <v>75</v>
      </c>
      <c r="B55" s="5" t="s">
        <v>128</v>
      </c>
      <c r="I55" s="17" t="s">
        <v>70</v>
      </c>
      <c r="J55" t="s">
        <v>70</v>
      </c>
      <c r="AA55" s="17" t="s">
        <v>72</v>
      </c>
      <c r="BG55" s="17" t="s">
        <v>71</v>
      </c>
      <c r="BZ55" s="17" t="s">
        <v>72</v>
      </c>
      <c r="DB55">
        <f t="shared" si="7"/>
        <v>2</v>
      </c>
      <c r="DC55">
        <f t="shared" si="8"/>
        <v>1</v>
      </c>
      <c r="DD55">
        <f t="shared" si="9"/>
        <v>2</v>
      </c>
      <c r="DE55">
        <f t="shared" si="3"/>
        <v>5</v>
      </c>
    </row>
    <row r="56" spans="1:109" x14ac:dyDescent="0.3">
      <c r="A56" s="4" t="s">
        <v>75</v>
      </c>
      <c r="B56" s="5" t="s">
        <v>129</v>
      </c>
      <c r="Z56" s="17" t="s">
        <v>71</v>
      </c>
      <c r="AA56" s="17" t="s">
        <v>72</v>
      </c>
      <c r="AB56" s="17" t="s">
        <v>71</v>
      </c>
      <c r="AK56" s="17" t="s">
        <v>71</v>
      </c>
      <c r="AW56" t="s">
        <v>70</v>
      </c>
      <c r="DB56">
        <f t="shared" si="7"/>
        <v>1</v>
      </c>
      <c r="DC56">
        <f t="shared" si="8"/>
        <v>3</v>
      </c>
      <c r="DD56">
        <f t="shared" si="9"/>
        <v>1</v>
      </c>
      <c r="DE56">
        <f t="shared" si="3"/>
        <v>5</v>
      </c>
    </row>
    <row r="57" spans="1:109" x14ac:dyDescent="0.3">
      <c r="A57" s="4" t="s">
        <v>75</v>
      </c>
      <c r="B57" s="5" t="s">
        <v>130</v>
      </c>
      <c r="D57" s="17" t="s">
        <v>71</v>
      </c>
      <c r="V57" s="17" t="s">
        <v>72</v>
      </c>
      <c r="AA57" s="17"/>
      <c r="DB57">
        <f t="shared" si="7"/>
        <v>0</v>
      </c>
      <c r="DC57">
        <f t="shared" si="8"/>
        <v>1</v>
      </c>
      <c r="DD57">
        <f t="shared" si="9"/>
        <v>1</v>
      </c>
      <c r="DE57">
        <f t="shared" si="3"/>
        <v>2</v>
      </c>
    </row>
    <row r="58" spans="1:109" x14ac:dyDescent="0.3">
      <c r="A58" s="4" t="s">
        <v>75</v>
      </c>
      <c r="B58" s="5" t="s">
        <v>131</v>
      </c>
      <c r="D58" t="s">
        <v>70</v>
      </c>
      <c r="V58" s="17" t="s">
        <v>72</v>
      </c>
      <c r="AA58" s="17"/>
      <c r="DB58">
        <f t="shared" si="7"/>
        <v>1</v>
      </c>
      <c r="DC58">
        <f t="shared" si="8"/>
        <v>0</v>
      </c>
      <c r="DD58">
        <f t="shared" si="9"/>
        <v>1</v>
      </c>
      <c r="DE58">
        <f t="shared" si="3"/>
        <v>2</v>
      </c>
    </row>
    <row r="59" spans="1:109" x14ac:dyDescent="0.3">
      <c r="A59" s="4" t="s">
        <v>75</v>
      </c>
      <c r="B59" s="5" t="s">
        <v>132</v>
      </c>
      <c r="AB59" s="17" t="s">
        <v>72</v>
      </c>
      <c r="DB59">
        <f t="shared" si="7"/>
        <v>0</v>
      </c>
      <c r="DC59">
        <f t="shared" si="8"/>
        <v>0</v>
      </c>
      <c r="DD59">
        <f t="shared" si="9"/>
        <v>1</v>
      </c>
      <c r="DE59">
        <f t="shared" si="3"/>
        <v>1</v>
      </c>
    </row>
    <row r="60" spans="1:109" x14ac:dyDescent="0.3">
      <c r="A60" s="4" t="s">
        <v>75</v>
      </c>
      <c r="B60" s="5" t="s">
        <v>133</v>
      </c>
      <c r="Y60" s="17" t="s">
        <v>71</v>
      </c>
      <c r="AA60" s="17" t="s">
        <v>72</v>
      </c>
      <c r="AV60" s="17" t="s">
        <v>72</v>
      </c>
      <c r="DB60">
        <f t="shared" si="7"/>
        <v>0</v>
      </c>
      <c r="DC60">
        <f t="shared" si="8"/>
        <v>1</v>
      </c>
      <c r="DD60">
        <f t="shared" si="9"/>
        <v>2</v>
      </c>
      <c r="DE60">
        <f t="shared" si="3"/>
        <v>3</v>
      </c>
    </row>
    <row r="61" spans="1:109" x14ac:dyDescent="0.3">
      <c r="A61" s="4" t="s">
        <v>75</v>
      </c>
      <c r="B61" s="5" t="s">
        <v>134</v>
      </c>
      <c r="V61" s="17" t="s">
        <v>72</v>
      </c>
      <c r="AA61" s="17"/>
      <c r="DB61">
        <f t="shared" si="7"/>
        <v>0</v>
      </c>
      <c r="DC61">
        <f t="shared" si="8"/>
        <v>0</v>
      </c>
      <c r="DD61">
        <f t="shared" si="9"/>
        <v>1</v>
      </c>
      <c r="DE61">
        <f t="shared" si="3"/>
        <v>1</v>
      </c>
    </row>
    <row r="62" spans="1:109" x14ac:dyDescent="0.3">
      <c r="A62" s="4" t="s">
        <v>75</v>
      </c>
      <c r="B62" s="5" t="s">
        <v>135</v>
      </c>
      <c r="V62" s="17" t="s">
        <v>72</v>
      </c>
      <c r="AB62" s="17" t="s">
        <v>71</v>
      </c>
      <c r="DB62">
        <f t="shared" si="7"/>
        <v>0</v>
      </c>
      <c r="DC62">
        <f t="shared" si="8"/>
        <v>1</v>
      </c>
      <c r="DD62">
        <f t="shared" si="9"/>
        <v>1</v>
      </c>
      <c r="DE62">
        <f t="shared" si="3"/>
        <v>2</v>
      </c>
    </row>
    <row r="63" spans="1:109" x14ac:dyDescent="0.3">
      <c r="A63" s="4" t="s">
        <v>75</v>
      </c>
      <c r="B63" s="5" t="s">
        <v>136</v>
      </c>
      <c r="D63" t="s">
        <v>70</v>
      </c>
      <c r="F63" t="s">
        <v>70</v>
      </c>
      <c r="V63" s="17" t="s">
        <v>72</v>
      </c>
      <c r="W63" s="17" t="s">
        <v>72</v>
      </c>
      <c r="AA63" t="s">
        <v>70</v>
      </c>
      <c r="AB63" s="17" t="s">
        <v>72</v>
      </c>
      <c r="DB63">
        <f t="shared" si="7"/>
        <v>3</v>
      </c>
      <c r="DC63">
        <f t="shared" si="8"/>
        <v>0</v>
      </c>
      <c r="DD63">
        <f t="shared" si="9"/>
        <v>3</v>
      </c>
      <c r="DE63">
        <f t="shared" si="3"/>
        <v>6</v>
      </c>
    </row>
    <row r="64" spans="1:109" x14ac:dyDescent="0.3">
      <c r="A64" s="4" t="s">
        <v>75</v>
      </c>
      <c r="B64" s="5" t="s">
        <v>137</v>
      </c>
      <c r="F64" t="s">
        <v>70</v>
      </c>
      <c r="V64" s="17" t="s">
        <v>71</v>
      </c>
      <c r="Z64" s="17" t="s">
        <v>72</v>
      </c>
      <c r="AA64" t="s">
        <v>70</v>
      </c>
      <c r="AB64" s="17" t="s">
        <v>72</v>
      </c>
      <c r="AW64" s="17" t="s">
        <v>71</v>
      </c>
      <c r="BE64" s="17" t="s">
        <v>71</v>
      </c>
      <c r="DB64">
        <f t="shared" si="7"/>
        <v>2</v>
      </c>
      <c r="DC64">
        <f t="shared" si="8"/>
        <v>3</v>
      </c>
      <c r="DD64">
        <f t="shared" si="9"/>
        <v>2</v>
      </c>
      <c r="DE64">
        <f t="shared" si="3"/>
        <v>7</v>
      </c>
    </row>
    <row r="65" spans="1:111" x14ac:dyDescent="0.3">
      <c r="A65" s="4" t="s">
        <v>75</v>
      </c>
      <c r="B65" s="5" t="s">
        <v>138</v>
      </c>
      <c r="AA65" s="17" t="s">
        <v>71</v>
      </c>
      <c r="AB65" s="17" t="s">
        <v>72</v>
      </c>
      <c r="AW65" s="17" t="s">
        <v>72</v>
      </c>
      <c r="CC65" s="17" t="s">
        <v>71</v>
      </c>
      <c r="DB65">
        <f t="shared" si="7"/>
        <v>0</v>
      </c>
      <c r="DC65">
        <f t="shared" si="8"/>
        <v>2</v>
      </c>
      <c r="DD65">
        <f t="shared" si="9"/>
        <v>2</v>
      </c>
      <c r="DE65">
        <f t="shared" si="3"/>
        <v>4</v>
      </c>
    </row>
    <row r="66" spans="1:111" x14ac:dyDescent="0.3">
      <c r="A66" s="4" t="s">
        <v>75</v>
      </c>
      <c r="B66" s="5" t="s">
        <v>139</v>
      </c>
      <c r="W66" s="17" t="s">
        <v>71</v>
      </c>
      <c r="AP66" s="17" t="s">
        <v>71</v>
      </c>
      <c r="AQ66" s="17"/>
      <c r="BZ66" s="17" t="s">
        <v>71</v>
      </c>
      <c r="CB66" t="s">
        <v>70</v>
      </c>
      <c r="CE66" t="s">
        <v>70</v>
      </c>
      <c r="DB66">
        <f t="shared" si="7"/>
        <v>2</v>
      </c>
      <c r="DC66">
        <f t="shared" si="8"/>
        <v>3</v>
      </c>
      <c r="DD66">
        <f t="shared" si="9"/>
        <v>0</v>
      </c>
      <c r="DE66">
        <f t="shared" si="3"/>
        <v>5</v>
      </c>
    </row>
    <row r="67" spans="1:111" x14ac:dyDescent="0.3">
      <c r="A67" s="4" t="s">
        <v>75</v>
      </c>
      <c r="B67" s="5" t="s">
        <v>140</v>
      </c>
      <c r="AW67" s="17" t="s">
        <v>72</v>
      </c>
      <c r="BE67" s="17" t="s">
        <v>72</v>
      </c>
      <c r="DB67">
        <f t="shared" si="7"/>
        <v>0</v>
      </c>
      <c r="DC67">
        <f t="shared" si="8"/>
        <v>0</v>
      </c>
      <c r="DD67">
        <f t="shared" si="9"/>
        <v>2</v>
      </c>
      <c r="DE67">
        <f t="shared" si="3"/>
        <v>2</v>
      </c>
    </row>
    <row r="68" spans="1:111" x14ac:dyDescent="0.3">
      <c r="A68" s="4" t="s">
        <v>75</v>
      </c>
      <c r="B68" s="5" t="s">
        <v>141</v>
      </c>
      <c r="AW68" s="17" t="s">
        <v>72</v>
      </c>
      <c r="BE68" s="17" t="s">
        <v>72</v>
      </c>
      <c r="DB68">
        <f t="shared" si="7"/>
        <v>0</v>
      </c>
      <c r="DC68">
        <f t="shared" si="8"/>
        <v>0</v>
      </c>
      <c r="DD68">
        <f t="shared" si="9"/>
        <v>2</v>
      </c>
      <c r="DE68">
        <f t="shared" ref="DE68:DE131" si="10">SUM(DB68:DD68)</f>
        <v>2</v>
      </c>
    </row>
    <row r="69" spans="1:111" x14ac:dyDescent="0.3">
      <c r="A69" s="4" t="s">
        <v>75</v>
      </c>
      <c r="B69" s="5" t="s">
        <v>142</v>
      </c>
      <c r="I69" s="17" t="s">
        <v>71</v>
      </c>
      <c r="AW69" s="17" t="s">
        <v>71</v>
      </c>
      <c r="BT69" s="17" t="s">
        <v>72</v>
      </c>
      <c r="DB69">
        <f t="shared" si="7"/>
        <v>0</v>
      </c>
      <c r="DC69">
        <f t="shared" si="8"/>
        <v>2</v>
      </c>
      <c r="DD69">
        <f t="shared" si="9"/>
        <v>1</v>
      </c>
      <c r="DE69">
        <f t="shared" si="10"/>
        <v>3</v>
      </c>
    </row>
    <row r="70" spans="1:111" x14ac:dyDescent="0.3">
      <c r="A70" s="4" t="s">
        <v>75</v>
      </c>
      <c r="B70" s="5" t="s">
        <v>143</v>
      </c>
      <c r="I70" t="s">
        <v>70</v>
      </c>
      <c r="Y70" s="17" t="s">
        <v>72</v>
      </c>
      <c r="AV70" s="17" t="s">
        <v>72</v>
      </c>
      <c r="AY70" s="17" t="s">
        <v>71</v>
      </c>
      <c r="AZ70" s="17" t="s">
        <v>71</v>
      </c>
      <c r="BA70" s="17" t="s">
        <v>71</v>
      </c>
      <c r="BG70" t="s">
        <v>70</v>
      </c>
      <c r="BV70" s="17" t="s">
        <v>72</v>
      </c>
      <c r="DB70">
        <f t="shared" si="7"/>
        <v>2</v>
      </c>
      <c r="DC70">
        <f t="shared" si="8"/>
        <v>3</v>
      </c>
      <c r="DD70">
        <f t="shared" si="9"/>
        <v>3</v>
      </c>
      <c r="DE70">
        <f t="shared" si="10"/>
        <v>8</v>
      </c>
    </row>
    <row r="71" spans="1:111" x14ac:dyDescent="0.3">
      <c r="A71" s="4" t="s">
        <v>75</v>
      </c>
      <c r="B71" s="5" t="s">
        <v>144</v>
      </c>
      <c r="Y71" s="17" t="s">
        <v>72</v>
      </c>
      <c r="AV71" s="17" t="s">
        <v>72</v>
      </c>
      <c r="BG71" t="s">
        <v>70</v>
      </c>
      <c r="BV71" s="17" t="s">
        <v>72</v>
      </c>
      <c r="CB71" s="17" t="s">
        <v>71</v>
      </c>
      <c r="CP71" s="17"/>
      <c r="DB71">
        <f t="shared" si="7"/>
        <v>1</v>
      </c>
      <c r="DC71">
        <f t="shared" si="8"/>
        <v>1</v>
      </c>
      <c r="DD71">
        <f t="shared" si="9"/>
        <v>3</v>
      </c>
      <c r="DE71">
        <f t="shared" si="10"/>
        <v>5</v>
      </c>
    </row>
    <row r="72" spans="1:111" x14ac:dyDescent="0.3">
      <c r="A72" s="4" t="s">
        <v>75</v>
      </c>
      <c r="B72" s="5" t="s">
        <v>145</v>
      </c>
      <c r="F72" s="17" t="s">
        <v>70</v>
      </c>
      <c r="Y72" s="17" t="s">
        <v>72</v>
      </c>
      <c r="AA72" s="17" t="s">
        <v>71</v>
      </c>
      <c r="AV72" s="17" t="s">
        <v>72</v>
      </c>
      <c r="BV72" s="17" t="s">
        <v>72</v>
      </c>
      <c r="CB72" s="17" t="s">
        <v>71</v>
      </c>
      <c r="CP72" s="17"/>
      <c r="DB72">
        <f t="shared" si="7"/>
        <v>1</v>
      </c>
      <c r="DC72">
        <f t="shared" si="8"/>
        <v>2</v>
      </c>
      <c r="DD72">
        <f t="shared" si="9"/>
        <v>3</v>
      </c>
      <c r="DE72">
        <f t="shared" si="10"/>
        <v>6</v>
      </c>
      <c r="DG72" s="31"/>
    </row>
    <row r="73" spans="1:111" x14ac:dyDescent="0.3">
      <c r="A73" s="4" t="s">
        <v>75</v>
      </c>
      <c r="B73" s="5" t="s">
        <v>146</v>
      </c>
      <c r="F73" t="s">
        <v>70</v>
      </c>
      <c r="Y73" s="17" t="s">
        <v>72</v>
      </c>
      <c r="AA73" s="17" t="s">
        <v>71</v>
      </c>
      <c r="AV73" s="17" t="s">
        <v>72</v>
      </c>
      <c r="BV73" s="17" t="s">
        <v>72</v>
      </c>
      <c r="BZ73" s="17" t="s">
        <v>71</v>
      </c>
      <c r="CB73" s="17" t="s">
        <v>71</v>
      </c>
      <c r="CC73" s="17" t="s">
        <v>71</v>
      </c>
      <c r="CE73" t="s">
        <v>70</v>
      </c>
      <c r="CS73" s="17"/>
      <c r="DB73">
        <f t="shared" si="7"/>
        <v>2</v>
      </c>
      <c r="DC73">
        <f t="shared" si="8"/>
        <v>4</v>
      </c>
      <c r="DD73">
        <f t="shared" si="9"/>
        <v>3</v>
      </c>
      <c r="DE73">
        <f t="shared" si="10"/>
        <v>9</v>
      </c>
    </row>
    <row r="74" spans="1:111" x14ac:dyDescent="0.3">
      <c r="A74" s="4" t="s">
        <v>75</v>
      </c>
      <c r="B74" s="5" t="s">
        <v>147</v>
      </c>
      <c r="I74" s="17" t="s">
        <v>72</v>
      </c>
      <c r="Y74" s="17" t="s">
        <v>72</v>
      </c>
      <c r="AP74" s="17" t="s">
        <v>71</v>
      </c>
      <c r="AQ74" s="17"/>
      <c r="AV74" s="17" t="s">
        <v>72</v>
      </c>
      <c r="BO74" s="17" t="s">
        <v>71</v>
      </c>
      <c r="BU74" s="17" t="s">
        <v>71</v>
      </c>
      <c r="BV74" s="17" t="s">
        <v>72</v>
      </c>
      <c r="BZ74" s="17" t="s">
        <v>71</v>
      </c>
      <c r="CB74" s="17" t="s">
        <v>71</v>
      </c>
      <c r="CC74" t="s">
        <v>70</v>
      </c>
      <c r="CD74" s="17" t="s">
        <v>71</v>
      </c>
      <c r="CE74" s="17" t="s">
        <v>71</v>
      </c>
      <c r="CF74" t="s">
        <v>70</v>
      </c>
      <c r="CG74" s="17" t="s">
        <v>71</v>
      </c>
      <c r="CI74" s="17" t="s">
        <v>71</v>
      </c>
      <c r="CP74" s="17"/>
      <c r="DB74">
        <f t="shared" si="7"/>
        <v>2</v>
      </c>
      <c r="DC74">
        <f t="shared" si="8"/>
        <v>9</v>
      </c>
      <c r="DD74">
        <f t="shared" si="9"/>
        <v>4</v>
      </c>
      <c r="DE74">
        <f t="shared" si="10"/>
        <v>15</v>
      </c>
    </row>
    <row r="75" spans="1:111" x14ac:dyDescent="0.3">
      <c r="A75" s="4" t="s">
        <v>75</v>
      </c>
      <c r="B75" s="5" t="s">
        <v>148</v>
      </c>
      <c r="H75" s="17" t="s">
        <v>71</v>
      </c>
      <c r="I75" s="17" t="s">
        <v>72</v>
      </c>
      <c r="Y75" s="17" t="s">
        <v>72</v>
      </c>
      <c r="AV75" s="17" t="s">
        <v>72</v>
      </c>
      <c r="BU75" s="17" t="s">
        <v>71</v>
      </c>
      <c r="BV75" s="17" t="s">
        <v>72</v>
      </c>
      <c r="CP75" s="17"/>
      <c r="DB75">
        <f t="shared" si="7"/>
        <v>0</v>
      </c>
      <c r="DC75">
        <f t="shared" si="8"/>
        <v>2</v>
      </c>
      <c r="DD75">
        <f t="shared" si="9"/>
        <v>4</v>
      </c>
      <c r="DE75">
        <f t="shared" si="10"/>
        <v>6</v>
      </c>
    </row>
    <row r="76" spans="1:111" x14ac:dyDescent="0.3">
      <c r="A76" s="4" t="s">
        <v>75</v>
      </c>
      <c r="B76" s="5" t="s">
        <v>149</v>
      </c>
      <c r="Y76" s="17" t="s">
        <v>72</v>
      </c>
      <c r="AM76" s="17" t="s">
        <v>71</v>
      </c>
      <c r="AV76" s="17" t="s">
        <v>72</v>
      </c>
      <c r="BV76" s="17" t="s">
        <v>72</v>
      </c>
      <c r="DB76">
        <f t="shared" si="7"/>
        <v>0</v>
      </c>
      <c r="DC76">
        <f t="shared" si="8"/>
        <v>1</v>
      </c>
      <c r="DD76">
        <f t="shared" si="9"/>
        <v>3</v>
      </c>
      <c r="DE76">
        <f t="shared" si="10"/>
        <v>4</v>
      </c>
    </row>
    <row r="77" spans="1:111" x14ac:dyDescent="0.3">
      <c r="A77" s="4" t="s">
        <v>75</v>
      </c>
      <c r="B77" s="5" t="s">
        <v>150</v>
      </c>
      <c r="J77" s="17" t="s">
        <v>71</v>
      </c>
      <c r="AD77" s="17"/>
      <c r="AG77" s="17" t="s">
        <v>72</v>
      </c>
      <c r="AI77" s="17" t="s">
        <v>71</v>
      </c>
      <c r="AN77" s="17" t="s">
        <v>70</v>
      </c>
      <c r="BF77" s="17" t="s">
        <v>71</v>
      </c>
      <c r="BG77" s="17" t="s">
        <v>71</v>
      </c>
      <c r="BH77" s="17" t="s">
        <v>71</v>
      </c>
      <c r="BI77" s="17" t="s">
        <v>71</v>
      </c>
      <c r="BJ77" s="17" t="s">
        <v>71</v>
      </c>
      <c r="BL77" s="17" t="s">
        <v>71</v>
      </c>
      <c r="BM77" s="17" t="s">
        <v>71</v>
      </c>
      <c r="BO77" s="17" t="s">
        <v>71</v>
      </c>
      <c r="BZ77" s="46" t="s">
        <v>71</v>
      </c>
      <c r="CA77" s="17" t="s">
        <v>71</v>
      </c>
      <c r="CC77" s="17" t="s">
        <v>71</v>
      </c>
      <c r="CD77" s="17" t="s">
        <v>71</v>
      </c>
      <c r="CE77" s="17" t="s">
        <v>71</v>
      </c>
      <c r="CF77" s="17" t="s">
        <v>71</v>
      </c>
      <c r="CG77" s="17" t="s">
        <v>71</v>
      </c>
      <c r="CI77" s="17" t="s">
        <v>71</v>
      </c>
      <c r="CJ77" s="17" t="s">
        <v>71</v>
      </c>
      <c r="DB77">
        <f t="shared" si="7"/>
        <v>1</v>
      </c>
      <c r="DC77">
        <f t="shared" si="8"/>
        <v>19</v>
      </c>
      <c r="DD77">
        <f t="shared" si="9"/>
        <v>1</v>
      </c>
      <c r="DE77">
        <f t="shared" si="10"/>
        <v>21</v>
      </c>
    </row>
    <row r="78" spans="1:111" x14ac:dyDescent="0.3">
      <c r="A78" s="4" t="s">
        <v>75</v>
      </c>
      <c r="B78" s="5" t="s">
        <v>151</v>
      </c>
      <c r="F78" t="s">
        <v>70</v>
      </c>
      <c r="J78" s="17" t="s">
        <v>71</v>
      </c>
      <c r="K78" s="17" t="s">
        <v>72</v>
      </c>
      <c r="AG78" s="17" t="s">
        <v>72</v>
      </c>
      <c r="AN78" s="17" t="s">
        <v>71</v>
      </c>
      <c r="BF78" t="s">
        <v>70</v>
      </c>
      <c r="BG78" t="s">
        <v>70</v>
      </c>
      <c r="BH78" t="s">
        <v>70</v>
      </c>
      <c r="BI78" t="s">
        <v>70</v>
      </c>
      <c r="BJ78" t="s">
        <v>70</v>
      </c>
      <c r="BL78" t="s">
        <v>70</v>
      </c>
      <c r="BM78" t="s">
        <v>70</v>
      </c>
      <c r="BN78" t="s">
        <v>70</v>
      </c>
      <c r="BO78" t="s">
        <v>70</v>
      </c>
      <c r="CC78" t="s">
        <v>70</v>
      </c>
      <c r="CD78" t="s">
        <v>70</v>
      </c>
      <c r="CE78" t="s">
        <v>70</v>
      </c>
      <c r="CF78" t="s">
        <v>70</v>
      </c>
      <c r="CG78" t="s">
        <v>70</v>
      </c>
      <c r="CH78" s="17" t="s">
        <v>71</v>
      </c>
      <c r="CI78" t="s">
        <v>70</v>
      </c>
      <c r="CJ78" t="s">
        <v>70</v>
      </c>
      <c r="DB78">
        <f t="shared" si="7"/>
        <v>17</v>
      </c>
      <c r="DC78">
        <f t="shared" si="8"/>
        <v>3</v>
      </c>
      <c r="DD78">
        <f t="shared" si="9"/>
        <v>2</v>
      </c>
      <c r="DE78">
        <f t="shared" si="10"/>
        <v>22</v>
      </c>
    </row>
    <row r="79" spans="1:111" x14ac:dyDescent="0.3">
      <c r="A79" s="4" t="s">
        <v>75</v>
      </c>
      <c r="B79" s="5" t="s">
        <v>152</v>
      </c>
      <c r="J79" s="17" t="s">
        <v>71</v>
      </c>
      <c r="AG79" s="17"/>
      <c r="AH79" s="17" t="s">
        <v>70</v>
      </c>
      <c r="AJ79" s="17"/>
      <c r="BF79" s="17"/>
      <c r="BK79" s="17" t="s">
        <v>71</v>
      </c>
      <c r="BL79" s="17" t="s">
        <v>71</v>
      </c>
      <c r="BO79" s="17"/>
      <c r="BP79" t="s">
        <v>70</v>
      </c>
      <c r="CA79" t="s">
        <v>70</v>
      </c>
      <c r="CD79" s="17"/>
      <c r="CF79" s="17" t="s">
        <v>70</v>
      </c>
      <c r="CJ79" s="17" t="s">
        <v>70</v>
      </c>
      <c r="DB79">
        <f t="shared" si="7"/>
        <v>5</v>
      </c>
      <c r="DC79">
        <f t="shared" si="8"/>
        <v>3</v>
      </c>
      <c r="DD79">
        <f t="shared" si="9"/>
        <v>0</v>
      </c>
      <c r="DE79">
        <f t="shared" si="10"/>
        <v>8</v>
      </c>
    </row>
    <row r="80" spans="1:111" x14ac:dyDescent="0.3">
      <c r="A80" s="4" t="s">
        <v>75</v>
      </c>
      <c r="B80" s="5" t="s">
        <v>153</v>
      </c>
      <c r="J80" t="s">
        <v>70</v>
      </c>
      <c r="AF80" s="17" t="s">
        <v>72</v>
      </c>
      <c r="BM80" s="17" t="s">
        <v>72</v>
      </c>
      <c r="CB80" s="17" t="s">
        <v>71</v>
      </c>
      <c r="CF80" s="17" t="s">
        <v>71</v>
      </c>
      <c r="CG80" s="17" t="s">
        <v>72</v>
      </c>
      <c r="DB80">
        <f t="shared" si="7"/>
        <v>1</v>
      </c>
      <c r="DC80">
        <f t="shared" si="8"/>
        <v>2</v>
      </c>
      <c r="DD80">
        <f t="shared" si="9"/>
        <v>3</v>
      </c>
      <c r="DE80">
        <f t="shared" si="10"/>
        <v>6</v>
      </c>
    </row>
    <row r="81" spans="1:109" x14ac:dyDescent="0.3">
      <c r="A81" s="4" t="s">
        <v>75</v>
      </c>
      <c r="B81" s="5" t="s">
        <v>154</v>
      </c>
      <c r="J81" t="s">
        <v>70</v>
      </c>
      <c r="AC81" s="17" t="s">
        <v>72</v>
      </c>
      <c r="AH81" s="17" t="s">
        <v>72</v>
      </c>
      <c r="BG81" t="s">
        <v>70</v>
      </c>
      <c r="BK81" s="17" t="s">
        <v>71</v>
      </c>
      <c r="CF81" s="17"/>
      <c r="DB81">
        <f t="shared" si="7"/>
        <v>2</v>
      </c>
      <c r="DC81">
        <f t="shared" si="8"/>
        <v>1</v>
      </c>
      <c r="DD81">
        <f t="shared" si="9"/>
        <v>2</v>
      </c>
      <c r="DE81">
        <f t="shared" si="10"/>
        <v>5</v>
      </c>
    </row>
    <row r="82" spans="1:109" x14ac:dyDescent="0.3">
      <c r="A82" s="4" t="s">
        <v>75</v>
      </c>
      <c r="B82" s="5" t="s">
        <v>155</v>
      </c>
      <c r="G82" t="s">
        <v>70</v>
      </c>
      <c r="AC82" s="17" t="s">
        <v>72</v>
      </c>
      <c r="AH82" s="17" t="s">
        <v>72</v>
      </c>
      <c r="BK82" s="17" t="s">
        <v>71</v>
      </c>
      <c r="CE82" s="17" t="s">
        <v>71</v>
      </c>
      <c r="CF82" s="17" t="s">
        <v>71</v>
      </c>
      <c r="CJ82" t="s">
        <v>70</v>
      </c>
      <c r="DB82">
        <f t="shared" si="7"/>
        <v>2</v>
      </c>
      <c r="DC82">
        <f t="shared" si="8"/>
        <v>3</v>
      </c>
      <c r="DD82">
        <f t="shared" si="9"/>
        <v>2</v>
      </c>
      <c r="DE82">
        <f t="shared" si="10"/>
        <v>7</v>
      </c>
    </row>
    <row r="83" spans="1:109" x14ac:dyDescent="0.3">
      <c r="A83" s="4" t="s">
        <v>75</v>
      </c>
      <c r="B83" s="5" t="s">
        <v>156</v>
      </c>
      <c r="G83" t="s">
        <v>70</v>
      </c>
      <c r="J83" t="s">
        <v>70</v>
      </c>
      <c r="AC83" s="17" t="s">
        <v>72</v>
      </c>
      <c r="AH83" s="17" t="s">
        <v>72</v>
      </c>
      <c r="AK83" s="17" t="s">
        <v>71</v>
      </c>
      <c r="BK83" s="17" t="s">
        <v>72</v>
      </c>
      <c r="DB83">
        <f t="shared" ref="DB83:DB113" si="11">COUNTIFS(C83:DA83,"+")</f>
        <v>2</v>
      </c>
      <c r="DC83">
        <f t="shared" ref="DC83:DC113" si="12">COUNTIFS(C83:DA83,"++")</f>
        <v>1</v>
      </c>
      <c r="DD83">
        <f t="shared" ref="DD83:DD113" si="13">COUNTIFS(C83:DA83,"+++")</f>
        <v>3</v>
      </c>
      <c r="DE83">
        <f t="shared" si="10"/>
        <v>6</v>
      </c>
    </row>
    <row r="84" spans="1:109" x14ac:dyDescent="0.3">
      <c r="A84" s="4" t="s">
        <v>75</v>
      </c>
      <c r="B84" s="5" t="s">
        <v>157</v>
      </c>
      <c r="AC84" s="17" t="s">
        <v>72</v>
      </c>
      <c r="AG84" s="17" t="s">
        <v>71</v>
      </c>
      <c r="AH84" s="17" t="s">
        <v>72</v>
      </c>
      <c r="BF84" s="17" t="s">
        <v>71</v>
      </c>
      <c r="BK84" s="17" t="s">
        <v>72</v>
      </c>
      <c r="CJ84" t="s">
        <v>70</v>
      </c>
      <c r="DB84">
        <f t="shared" si="11"/>
        <v>1</v>
      </c>
      <c r="DC84">
        <f t="shared" si="12"/>
        <v>2</v>
      </c>
      <c r="DD84">
        <f t="shared" si="13"/>
        <v>3</v>
      </c>
      <c r="DE84">
        <f t="shared" si="10"/>
        <v>6</v>
      </c>
    </row>
    <row r="85" spans="1:109" x14ac:dyDescent="0.3">
      <c r="A85" s="4" t="s">
        <v>75</v>
      </c>
      <c r="B85" s="5" t="s">
        <v>158</v>
      </c>
      <c r="G85" s="17" t="s">
        <v>71</v>
      </c>
      <c r="AC85" s="17" t="s">
        <v>72</v>
      </c>
      <c r="AH85" s="17" t="s">
        <v>72</v>
      </c>
      <c r="BK85" s="17" t="s">
        <v>72</v>
      </c>
      <c r="DB85">
        <f t="shared" si="11"/>
        <v>0</v>
      </c>
      <c r="DC85">
        <f t="shared" si="12"/>
        <v>1</v>
      </c>
      <c r="DD85">
        <f t="shared" si="13"/>
        <v>3</v>
      </c>
      <c r="DE85">
        <f t="shared" si="10"/>
        <v>4</v>
      </c>
    </row>
    <row r="86" spans="1:109" x14ac:dyDescent="0.3">
      <c r="A86" s="4" t="s">
        <v>75</v>
      </c>
      <c r="B86" s="5" t="s">
        <v>159</v>
      </c>
      <c r="J86" t="s">
        <v>70</v>
      </c>
      <c r="AC86" s="17" t="s">
        <v>71</v>
      </c>
      <c r="AG86" t="s">
        <v>70</v>
      </c>
      <c r="AH86" t="s">
        <v>70</v>
      </c>
      <c r="AI86" s="17" t="s">
        <v>71</v>
      </c>
      <c r="AJ86" s="17" t="s">
        <v>71</v>
      </c>
      <c r="BF86" s="17" t="s">
        <v>72</v>
      </c>
      <c r="BI86" s="17" t="s">
        <v>72</v>
      </c>
      <c r="BJ86" s="17" t="s">
        <v>71</v>
      </c>
      <c r="BK86" s="17" t="s">
        <v>71</v>
      </c>
      <c r="BL86" t="s">
        <v>70</v>
      </c>
      <c r="DB86">
        <f t="shared" si="11"/>
        <v>4</v>
      </c>
      <c r="DC86">
        <f t="shared" si="12"/>
        <v>5</v>
      </c>
      <c r="DD86">
        <f t="shared" si="13"/>
        <v>2</v>
      </c>
      <c r="DE86">
        <f t="shared" si="10"/>
        <v>11</v>
      </c>
    </row>
    <row r="87" spans="1:109" x14ac:dyDescent="0.3">
      <c r="A87" s="4" t="s">
        <v>75</v>
      </c>
      <c r="B87" s="5" t="s">
        <v>160</v>
      </c>
      <c r="AH87" t="s">
        <v>70</v>
      </c>
      <c r="BK87" s="17" t="s">
        <v>71</v>
      </c>
      <c r="BL87" s="17" t="s">
        <v>72</v>
      </c>
      <c r="CA87" s="17" t="s">
        <v>71</v>
      </c>
      <c r="DB87">
        <f t="shared" si="11"/>
        <v>1</v>
      </c>
      <c r="DC87">
        <f t="shared" si="12"/>
        <v>2</v>
      </c>
      <c r="DD87">
        <f t="shared" si="13"/>
        <v>1</v>
      </c>
      <c r="DE87">
        <f t="shared" si="10"/>
        <v>4</v>
      </c>
    </row>
    <row r="88" spans="1:109" x14ac:dyDescent="0.3">
      <c r="A88" s="4" t="s">
        <v>75</v>
      </c>
      <c r="B88" s="5" t="s">
        <v>161</v>
      </c>
      <c r="J88" s="17" t="s">
        <v>71</v>
      </c>
      <c r="AJ88" s="17" t="s">
        <v>72</v>
      </c>
      <c r="AK88" s="17" t="s">
        <v>72</v>
      </c>
      <c r="BI88" s="17" t="s">
        <v>72</v>
      </c>
      <c r="CI88" s="17" t="s">
        <v>72</v>
      </c>
      <c r="DB88">
        <f t="shared" si="11"/>
        <v>0</v>
      </c>
      <c r="DC88">
        <f t="shared" si="12"/>
        <v>1</v>
      </c>
      <c r="DD88">
        <f t="shared" si="13"/>
        <v>4</v>
      </c>
      <c r="DE88">
        <f t="shared" si="10"/>
        <v>5</v>
      </c>
    </row>
    <row r="89" spans="1:109" x14ac:dyDescent="0.3">
      <c r="A89" s="4" t="s">
        <v>75</v>
      </c>
      <c r="B89" s="5" t="s">
        <v>162</v>
      </c>
      <c r="BH89" s="17" t="s">
        <v>72</v>
      </c>
      <c r="DB89">
        <f t="shared" si="11"/>
        <v>0</v>
      </c>
      <c r="DC89">
        <f t="shared" si="12"/>
        <v>0</v>
      </c>
      <c r="DD89">
        <f t="shared" si="13"/>
        <v>1</v>
      </c>
      <c r="DE89">
        <f t="shared" si="10"/>
        <v>1</v>
      </c>
    </row>
    <row r="90" spans="1:109" x14ac:dyDescent="0.3">
      <c r="A90" s="4" t="s">
        <v>75</v>
      </c>
      <c r="B90" s="5" t="s">
        <v>163</v>
      </c>
      <c r="J90" t="s">
        <v>70</v>
      </c>
      <c r="BG90" s="17" t="s">
        <v>72</v>
      </c>
      <c r="BO90" s="17" t="s">
        <v>71</v>
      </c>
      <c r="BZ90" s="17" t="s">
        <v>72</v>
      </c>
      <c r="CA90" t="s">
        <v>70</v>
      </c>
      <c r="CE90" s="17" t="s">
        <v>72</v>
      </c>
      <c r="CS90" s="17"/>
      <c r="DB90">
        <f t="shared" si="11"/>
        <v>2</v>
      </c>
      <c r="DC90">
        <f t="shared" si="12"/>
        <v>1</v>
      </c>
      <c r="DD90">
        <f t="shared" si="13"/>
        <v>3</v>
      </c>
      <c r="DE90">
        <f t="shared" si="10"/>
        <v>6</v>
      </c>
    </row>
    <row r="91" spans="1:109" x14ac:dyDescent="0.3">
      <c r="A91" s="4" t="s">
        <v>75</v>
      </c>
      <c r="B91" s="5" t="s">
        <v>164</v>
      </c>
      <c r="BG91" s="17" t="s">
        <v>72</v>
      </c>
      <c r="BZ91" s="17"/>
      <c r="DB91">
        <f t="shared" si="11"/>
        <v>0</v>
      </c>
      <c r="DC91">
        <f t="shared" si="12"/>
        <v>0</v>
      </c>
      <c r="DD91">
        <f t="shared" si="13"/>
        <v>1</v>
      </c>
      <c r="DE91">
        <f t="shared" si="10"/>
        <v>1</v>
      </c>
    </row>
    <row r="92" spans="1:109" x14ac:dyDescent="0.3">
      <c r="A92" s="4" t="s">
        <v>75</v>
      </c>
      <c r="B92" s="5" t="s">
        <v>165</v>
      </c>
      <c r="BP92" s="17" t="s">
        <v>72</v>
      </c>
      <c r="CJ92" s="17" t="s">
        <v>72</v>
      </c>
      <c r="DB92">
        <f t="shared" si="11"/>
        <v>0</v>
      </c>
      <c r="DC92">
        <f t="shared" si="12"/>
        <v>0</v>
      </c>
      <c r="DD92">
        <f t="shared" si="13"/>
        <v>2</v>
      </c>
      <c r="DE92">
        <f t="shared" si="10"/>
        <v>2</v>
      </c>
    </row>
    <row r="93" spans="1:109" x14ac:dyDescent="0.3">
      <c r="A93" s="4" t="s">
        <v>75</v>
      </c>
      <c r="B93" s="5" t="s">
        <v>166</v>
      </c>
      <c r="F93" t="s">
        <v>70</v>
      </c>
      <c r="AA93" s="17" t="s">
        <v>72</v>
      </c>
      <c r="BE93" s="17" t="s">
        <v>72</v>
      </c>
      <c r="BZ93" s="17" t="s">
        <v>70</v>
      </c>
      <c r="CB93" t="s">
        <v>70</v>
      </c>
      <c r="DB93">
        <f t="shared" si="11"/>
        <v>3</v>
      </c>
      <c r="DC93">
        <f t="shared" si="12"/>
        <v>0</v>
      </c>
      <c r="DD93">
        <f t="shared" si="13"/>
        <v>2</v>
      </c>
      <c r="DE93">
        <f t="shared" si="10"/>
        <v>5</v>
      </c>
    </row>
    <row r="94" spans="1:109" x14ac:dyDescent="0.3">
      <c r="A94" s="4" t="s">
        <v>75</v>
      </c>
      <c r="B94" s="5" t="s">
        <v>167</v>
      </c>
      <c r="AA94" s="17" t="s">
        <v>72</v>
      </c>
      <c r="AK94" s="17" t="s">
        <v>71</v>
      </c>
      <c r="AY94" s="17" t="s">
        <v>72</v>
      </c>
      <c r="AZ94" s="17" t="s">
        <v>72</v>
      </c>
      <c r="BA94" s="17" t="s">
        <v>72</v>
      </c>
      <c r="BE94" s="17" t="s">
        <v>71</v>
      </c>
      <c r="BU94" t="s">
        <v>70</v>
      </c>
      <c r="DB94">
        <f t="shared" si="11"/>
        <v>1</v>
      </c>
      <c r="DC94">
        <f t="shared" si="12"/>
        <v>2</v>
      </c>
      <c r="DD94">
        <f t="shared" si="13"/>
        <v>4</v>
      </c>
      <c r="DE94">
        <f t="shared" si="10"/>
        <v>7</v>
      </c>
    </row>
    <row r="95" spans="1:109" x14ac:dyDescent="0.3">
      <c r="A95" s="4" t="s">
        <v>75</v>
      </c>
      <c r="B95" s="5" t="s">
        <v>168</v>
      </c>
      <c r="AA95" s="17" t="s">
        <v>72</v>
      </c>
      <c r="AK95" s="17" t="s">
        <v>71</v>
      </c>
      <c r="DB95">
        <f t="shared" si="11"/>
        <v>0</v>
      </c>
      <c r="DC95">
        <f t="shared" si="12"/>
        <v>1</v>
      </c>
      <c r="DD95">
        <f t="shared" si="13"/>
        <v>1</v>
      </c>
      <c r="DE95">
        <f t="shared" si="10"/>
        <v>2</v>
      </c>
    </row>
    <row r="96" spans="1:109" x14ac:dyDescent="0.3">
      <c r="A96" s="4" t="s">
        <v>75</v>
      </c>
      <c r="B96" s="5" t="s">
        <v>169</v>
      </c>
      <c r="Z96" t="s">
        <v>70</v>
      </c>
      <c r="AA96" t="s">
        <v>70</v>
      </c>
      <c r="AB96" s="17" t="s">
        <v>71</v>
      </c>
      <c r="AW96" s="17" t="s">
        <v>72</v>
      </c>
      <c r="BE96" s="17" t="s">
        <v>72</v>
      </c>
      <c r="DB96">
        <f t="shared" si="11"/>
        <v>2</v>
      </c>
      <c r="DC96">
        <f t="shared" si="12"/>
        <v>1</v>
      </c>
      <c r="DD96">
        <f t="shared" si="13"/>
        <v>2</v>
      </c>
      <c r="DE96">
        <f t="shared" si="10"/>
        <v>5</v>
      </c>
    </row>
    <row r="97" spans="1:110" x14ac:dyDescent="0.3">
      <c r="A97" s="4" t="s">
        <v>75</v>
      </c>
      <c r="B97" s="5" t="s">
        <v>170</v>
      </c>
      <c r="Z97" s="17" t="s">
        <v>71</v>
      </c>
      <c r="AA97" t="s">
        <v>70</v>
      </c>
      <c r="AB97" s="17" t="s">
        <v>72</v>
      </c>
      <c r="AW97" s="17" t="s">
        <v>72</v>
      </c>
      <c r="BI97" t="s">
        <v>70</v>
      </c>
      <c r="BM97" t="s">
        <v>70</v>
      </c>
      <c r="BZ97" s="17" t="s">
        <v>71</v>
      </c>
      <c r="CA97" t="s">
        <v>70</v>
      </c>
      <c r="CB97" s="17" t="s">
        <v>70</v>
      </c>
      <c r="CC97" t="s">
        <v>70</v>
      </c>
      <c r="CD97" t="s">
        <v>70</v>
      </c>
      <c r="CE97" t="s">
        <v>70</v>
      </c>
      <c r="CI97" t="s">
        <v>70</v>
      </c>
      <c r="CJ97" t="s">
        <v>70</v>
      </c>
      <c r="DB97">
        <f t="shared" si="11"/>
        <v>10</v>
      </c>
      <c r="DC97">
        <f t="shared" si="12"/>
        <v>2</v>
      </c>
      <c r="DD97">
        <f t="shared" si="13"/>
        <v>2</v>
      </c>
      <c r="DE97">
        <f t="shared" si="10"/>
        <v>14</v>
      </c>
    </row>
    <row r="98" spans="1:110" x14ac:dyDescent="0.3">
      <c r="A98" s="4" t="s">
        <v>75</v>
      </c>
      <c r="B98" s="5" t="s">
        <v>171</v>
      </c>
      <c r="AB98" s="17" t="s">
        <v>71</v>
      </c>
      <c r="AW98" s="17" t="s">
        <v>72</v>
      </c>
      <c r="BE98" s="17" t="s">
        <v>71</v>
      </c>
      <c r="DB98">
        <f t="shared" si="11"/>
        <v>0</v>
      </c>
      <c r="DC98">
        <f t="shared" si="12"/>
        <v>2</v>
      </c>
      <c r="DD98">
        <f t="shared" si="13"/>
        <v>1</v>
      </c>
      <c r="DE98">
        <f t="shared" si="10"/>
        <v>3</v>
      </c>
    </row>
    <row r="99" spans="1:110" x14ac:dyDescent="0.3">
      <c r="A99" s="4" t="s">
        <v>75</v>
      </c>
      <c r="B99" s="5" t="s">
        <v>172</v>
      </c>
      <c r="AW99" s="17" t="s">
        <v>72</v>
      </c>
      <c r="BE99" s="17" t="s">
        <v>72</v>
      </c>
      <c r="CP99" s="17"/>
      <c r="DB99">
        <f t="shared" si="11"/>
        <v>0</v>
      </c>
      <c r="DC99">
        <f t="shared" si="12"/>
        <v>0</v>
      </c>
      <c r="DD99">
        <f t="shared" si="13"/>
        <v>2</v>
      </c>
      <c r="DE99">
        <f t="shared" si="10"/>
        <v>2</v>
      </c>
    </row>
    <row r="100" spans="1:110" x14ac:dyDescent="0.3">
      <c r="A100" s="4" t="s">
        <v>75</v>
      </c>
      <c r="B100" s="5" t="s">
        <v>173</v>
      </c>
      <c r="Y100" s="17" t="s">
        <v>72</v>
      </c>
      <c r="AV100" s="17" t="s">
        <v>72</v>
      </c>
      <c r="BU100" s="17" t="s">
        <v>71</v>
      </c>
      <c r="BV100" s="17" t="s">
        <v>72</v>
      </c>
      <c r="CB100" s="17" t="s">
        <v>71</v>
      </c>
      <c r="CC100" s="17" t="s">
        <v>72</v>
      </c>
      <c r="DB100">
        <f t="shared" si="11"/>
        <v>0</v>
      </c>
      <c r="DC100">
        <f t="shared" si="12"/>
        <v>2</v>
      </c>
      <c r="DD100">
        <f t="shared" si="13"/>
        <v>4</v>
      </c>
      <c r="DE100">
        <f t="shared" si="10"/>
        <v>6</v>
      </c>
    </row>
    <row r="101" spans="1:110" x14ac:dyDescent="0.3">
      <c r="A101" s="4" t="s">
        <v>75</v>
      </c>
      <c r="B101" s="5" t="s">
        <v>174</v>
      </c>
      <c r="J101" s="17" t="s">
        <v>71</v>
      </c>
      <c r="AD101" s="17"/>
      <c r="AG101" s="17" t="s">
        <v>72</v>
      </c>
      <c r="AI101" t="s">
        <v>70</v>
      </c>
      <c r="AJ101" s="17" t="s">
        <v>71</v>
      </c>
      <c r="BF101" s="17" t="s">
        <v>71</v>
      </c>
      <c r="BG101" s="17" t="s">
        <v>72</v>
      </c>
      <c r="BH101" s="17" t="s">
        <v>71</v>
      </c>
      <c r="BI101" s="17" t="s">
        <v>71</v>
      </c>
      <c r="BJ101" s="17" t="s">
        <v>71</v>
      </c>
      <c r="BM101" s="17" t="s">
        <v>71</v>
      </c>
      <c r="BO101" s="17" t="s">
        <v>71</v>
      </c>
      <c r="BZ101" s="17" t="s">
        <v>71</v>
      </c>
      <c r="CC101" s="17" t="s">
        <v>72</v>
      </c>
      <c r="CD101" s="17" t="s">
        <v>72</v>
      </c>
      <c r="CE101" s="17" t="s">
        <v>72</v>
      </c>
      <c r="CF101" s="17" t="s">
        <v>72</v>
      </c>
      <c r="CG101" s="17" t="s">
        <v>72</v>
      </c>
      <c r="CI101" s="17" t="s">
        <v>72</v>
      </c>
      <c r="CJ101" s="17" t="s">
        <v>72</v>
      </c>
      <c r="DB101">
        <f t="shared" si="11"/>
        <v>1</v>
      </c>
      <c r="DC101">
        <f t="shared" si="12"/>
        <v>9</v>
      </c>
      <c r="DD101">
        <f t="shared" si="13"/>
        <v>9</v>
      </c>
      <c r="DE101">
        <f t="shared" si="10"/>
        <v>19</v>
      </c>
    </row>
    <row r="102" spans="1:110" x14ac:dyDescent="0.3">
      <c r="A102" s="4" t="s">
        <v>75</v>
      </c>
      <c r="B102" s="5" t="s">
        <v>175</v>
      </c>
      <c r="J102" s="17" t="s">
        <v>71</v>
      </c>
      <c r="AG102" s="17" t="s">
        <v>71</v>
      </c>
      <c r="AI102" s="17" t="s">
        <v>72</v>
      </c>
      <c r="AJ102" s="17" t="s">
        <v>72</v>
      </c>
      <c r="AK102" t="s">
        <v>70</v>
      </c>
      <c r="BF102" s="17" t="s">
        <v>72</v>
      </c>
      <c r="BG102" s="17" t="s">
        <v>72</v>
      </c>
      <c r="BH102" s="17" t="s">
        <v>72</v>
      </c>
      <c r="BI102" s="17" t="s">
        <v>72</v>
      </c>
      <c r="BJ102" s="17" t="s">
        <v>72</v>
      </c>
      <c r="BL102" s="17" t="s">
        <v>72</v>
      </c>
      <c r="BO102" s="17" t="s">
        <v>72</v>
      </c>
      <c r="BZ102" s="17" t="s">
        <v>71</v>
      </c>
      <c r="CC102" s="17" t="s">
        <v>72</v>
      </c>
      <c r="CD102" s="17" t="s">
        <v>72</v>
      </c>
      <c r="CE102" s="17" t="s">
        <v>72</v>
      </c>
      <c r="CF102" s="17" t="s">
        <v>72</v>
      </c>
      <c r="CI102" s="17" t="s">
        <v>72</v>
      </c>
      <c r="CJ102" s="17" t="s">
        <v>71</v>
      </c>
      <c r="DB102">
        <f t="shared" si="11"/>
        <v>1</v>
      </c>
      <c r="DC102">
        <f t="shared" si="12"/>
        <v>4</v>
      </c>
      <c r="DD102">
        <f t="shared" si="13"/>
        <v>14</v>
      </c>
      <c r="DE102">
        <f t="shared" si="10"/>
        <v>19</v>
      </c>
    </row>
    <row r="103" spans="1:110" x14ac:dyDescent="0.3">
      <c r="A103" s="4" t="s">
        <v>75</v>
      </c>
      <c r="B103" s="5" t="s">
        <v>176</v>
      </c>
      <c r="J103" s="17" t="s">
        <v>71</v>
      </c>
      <c r="AI103" s="17" t="s">
        <v>72</v>
      </c>
      <c r="AJ103" s="17" t="s">
        <v>72</v>
      </c>
      <c r="BF103" s="17" t="s">
        <v>72</v>
      </c>
      <c r="DB103">
        <f t="shared" si="11"/>
        <v>0</v>
      </c>
      <c r="DC103">
        <f t="shared" si="12"/>
        <v>1</v>
      </c>
      <c r="DD103">
        <f t="shared" si="13"/>
        <v>3</v>
      </c>
      <c r="DE103">
        <f t="shared" si="10"/>
        <v>4</v>
      </c>
    </row>
    <row r="104" spans="1:110" x14ac:dyDescent="0.3">
      <c r="A104" s="4" t="s">
        <v>75</v>
      </c>
      <c r="B104" s="5" t="s">
        <v>177</v>
      </c>
      <c r="BG104" s="17"/>
      <c r="BJ104" s="17" t="s">
        <v>72</v>
      </c>
      <c r="DB104">
        <f t="shared" si="11"/>
        <v>0</v>
      </c>
      <c r="DC104">
        <f t="shared" si="12"/>
        <v>0</v>
      </c>
      <c r="DD104">
        <f t="shared" si="13"/>
        <v>1</v>
      </c>
      <c r="DE104">
        <f t="shared" si="10"/>
        <v>1</v>
      </c>
    </row>
    <row r="105" spans="1:110" x14ac:dyDescent="0.3">
      <c r="A105" s="4" t="s">
        <v>75</v>
      </c>
      <c r="B105" s="5" t="s">
        <v>178</v>
      </c>
      <c r="AC105" s="17" t="s">
        <v>72</v>
      </c>
      <c r="AG105" t="s">
        <v>70</v>
      </c>
      <c r="AH105" s="17" t="s">
        <v>72</v>
      </c>
      <c r="AI105" s="17" t="s">
        <v>72</v>
      </c>
      <c r="BF105" s="17" t="s">
        <v>72</v>
      </c>
      <c r="BI105" s="17" t="s">
        <v>72</v>
      </c>
      <c r="BK105" s="17" t="s">
        <v>72</v>
      </c>
      <c r="BL105" s="17" t="s">
        <v>71</v>
      </c>
      <c r="CD105" s="17" t="s">
        <v>72</v>
      </c>
      <c r="DB105">
        <f t="shared" si="11"/>
        <v>1</v>
      </c>
      <c r="DC105">
        <f t="shared" si="12"/>
        <v>1</v>
      </c>
      <c r="DD105">
        <f t="shared" si="13"/>
        <v>7</v>
      </c>
      <c r="DE105">
        <f t="shared" si="10"/>
        <v>9</v>
      </c>
    </row>
    <row r="106" spans="1:110" x14ac:dyDescent="0.3">
      <c r="A106" s="4" t="s">
        <v>75</v>
      </c>
      <c r="B106" s="5" t="s">
        <v>179</v>
      </c>
      <c r="AC106" s="17" t="s">
        <v>72</v>
      </c>
      <c r="AH106" s="17" t="s">
        <v>72</v>
      </c>
      <c r="AI106" s="17" t="s">
        <v>71</v>
      </c>
      <c r="AJ106" s="17" t="s">
        <v>71</v>
      </c>
      <c r="BF106" s="17" t="s">
        <v>72</v>
      </c>
      <c r="BI106" s="17" t="s">
        <v>72</v>
      </c>
      <c r="BJ106" s="17" t="s">
        <v>71</v>
      </c>
      <c r="BK106" s="17" t="s">
        <v>72</v>
      </c>
      <c r="BL106" s="17" t="s">
        <v>71</v>
      </c>
      <c r="CD106" s="17" t="s">
        <v>72</v>
      </c>
      <c r="CE106" s="17" t="s">
        <v>71</v>
      </c>
      <c r="CF106" s="17" t="s">
        <v>71</v>
      </c>
      <c r="DB106">
        <f t="shared" si="11"/>
        <v>0</v>
      </c>
      <c r="DC106">
        <f t="shared" si="12"/>
        <v>6</v>
      </c>
      <c r="DD106">
        <f t="shared" si="13"/>
        <v>6</v>
      </c>
      <c r="DE106">
        <f t="shared" si="10"/>
        <v>12</v>
      </c>
    </row>
    <row r="107" spans="1:110" x14ac:dyDescent="0.3">
      <c r="A107" s="4" t="s">
        <v>75</v>
      </c>
      <c r="B107" s="5" t="s">
        <v>180</v>
      </c>
      <c r="J107" s="17" t="s">
        <v>71</v>
      </c>
      <c r="AI107" s="17" t="s">
        <v>71</v>
      </c>
      <c r="AJ107" t="s">
        <v>70</v>
      </c>
      <c r="BE107" s="17"/>
      <c r="BF107" s="17" t="s">
        <v>72</v>
      </c>
      <c r="BL107" s="17" t="s">
        <v>72</v>
      </c>
      <c r="BM107" s="17" t="s">
        <v>71</v>
      </c>
      <c r="BP107" s="17" t="s">
        <v>72</v>
      </c>
      <c r="CA107" s="17" t="s">
        <v>71</v>
      </c>
      <c r="CD107" s="17" t="s">
        <v>72</v>
      </c>
      <c r="CF107" s="17" t="s">
        <v>72</v>
      </c>
      <c r="CG107" s="17" t="s">
        <v>71</v>
      </c>
      <c r="DB107">
        <f t="shared" si="11"/>
        <v>1</v>
      </c>
      <c r="DC107">
        <f t="shared" si="12"/>
        <v>5</v>
      </c>
      <c r="DD107">
        <f t="shared" si="13"/>
        <v>5</v>
      </c>
      <c r="DE107">
        <f t="shared" si="10"/>
        <v>11</v>
      </c>
    </row>
    <row r="108" spans="1:110" x14ac:dyDescent="0.3">
      <c r="A108" s="4" t="s">
        <v>75</v>
      </c>
      <c r="B108" s="5" t="s">
        <v>181</v>
      </c>
      <c r="BL108" s="17" t="s">
        <v>72</v>
      </c>
      <c r="CF108" s="17" t="s">
        <v>72</v>
      </c>
      <c r="DB108">
        <f t="shared" si="11"/>
        <v>0</v>
      </c>
      <c r="DC108">
        <f t="shared" si="12"/>
        <v>0</v>
      </c>
      <c r="DD108">
        <f t="shared" si="13"/>
        <v>2</v>
      </c>
      <c r="DE108">
        <f t="shared" si="10"/>
        <v>2</v>
      </c>
    </row>
    <row r="109" spans="1:110" x14ac:dyDescent="0.3">
      <c r="A109" s="26" t="s">
        <v>75</v>
      </c>
      <c r="B109" s="27" t="s">
        <v>182</v>
      </c>
      <c r="C109" s="28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9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9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30" t="s">
        <v>72</v>
      </c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9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9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9"/>
      <c r="DB109" s="27">
        <f t="shared" si="11"/>
        <v>0</v>
      </c>
      <c r="DC109" s="27">
        <f t="shared" si="12"/>
        <v>0</v>
      </c>
      <c r="DD109" s="27">
        <f t="shared" si="13"/>
        <v>1</v>
      </c>
      <c r="DE109" s="27">
        <f t="shared" si="10"/>
        <v>1</v>
      </c>
      <c r="DF109" s="27"/>
    </row>
    <row r="110" spans="1:110" x14ac:dyDescent="0.3">
      <c r="A110" s="4" t="s">
        <v>75</v>
      </c>
      <c r="B110" s="5" t="s">
        <v>183</v>
      </c>
      <c r="J110" s="17" t="s">
        <v>71</v>
      </c>
      <c r="BG110" s="17" t="s">
        <v>72</v>
      </c>
      <c r="DB110">
        <f t="shared" si="11"/>
        <v>0</v>
      </c>
      <c r="DC110">
        <f t="shared" si="12"/>
        <v>1</v>
      </c>
      <c r="DD110">
        <f t="shared" si="13"/>
        <v>1</v>
      </c>
      <c r="DE110">
        <f t="shared" si="10"/>
        <v>2</v>
      </c>
    </row>
    <row r="111" spans="1:110" x14ac:dyDescent="0.3">
      <c r="A111" s="4" t="s">
        <v>75</v>
      </c>
      <c r="B111" s="5" t="s">
        <v>184</v>
      </c>
      <c r="J111" s="17" t="s">
        <v>71</v>
      </c>
      <c r="AK111" s="17" t="s">
        <v>72</v>
      </c>
      <c r="AN111" s="17" t="s">
        <v>71</v>
      </c>
      <c r="BI111" s="17" t="s">
        <v>72</v>
      </c>
      <c r="CI111" s="17" t="s">
        <v>72</v>
      </c>
      <c r="DB111">
        <f t="shared" si="11"/>
        <v>0</v>
      </c>
      <c r="DC111">
        <f t="shared" si="12"/>
        <v>2</v>
      </c>
      <c r="DD111">
        <f t="shared" si="13"/>
        <v>3</v>
      </c>
      <c r="DE111">
        <f t="shared" si="10"/>
        <v>5</v>
      </c>
    </row>
    <row r="112" spans="1:110" x14ac:dyDescent="0.3">
      <c r="A112" s="4" t="s">
        <v>75</v>
      </c>
      <c r="B112" s="5" t="s">
        <v>185</v>
      </c>
      <c r="BH112" s="17" t="s">
        <v>72</v>
      </c>
      <c r="CC112" s="17" t="s">
        <v>72</v>
      </c>
      <c r="DB112">
        <f t="shared" si="11"/>
        <v>0</v>
      </c>
      <c r="DC112">
        <f t="shared" si="12"/>
        <v>0</v>
      </c>
      <c r="DD112">
        <f t="shared" si="13"/>
        <v>2</v>
      </c>
      <c r="DE112">
        <f t="shared" si="10"/>
        <v>2</v>
      </c>
    </row>
    <row r="113" spans="1:109" x14ac:dyDescent="0.3">
      <c r="A113" s="4" t="s">
        <v>75</v>
      </c>
      <c r="B113" s="5" t="s">
        <v>186</v>
      </c>
      <c r="BP113" s="17" t="s">
        <v>72</v>
      </c>
      <c r="CJ113" s="17" t="s">
        <v>72</v>
      </c>
      <c r="DB113">
        <f t="shared" si="11"/>
        <v>0</v>
      </c>
      <c r="DC113">
        <f t="shared" si="12"/>
        <v>0</v>
      </c>
      <c r="DD113">
        <f t="shared" si="13"/>
        <v>2</v>
      </c>
      <c r="DE113">
        <f t="shared" si="10"/>
        <v>2</v>
      </c>
    </row>
    <row r="114" spans="1:109" ht="15.6" x14ac:dyDescent="0.3">
      <c r="A114" s="14"/>
      <c r="B114" s="15" t="s">
        <v>187</v>
      </c>
      <c r="C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5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5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5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5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5"/>
    </row>
    <row r="115" spans="1:109" x14ac:dyDescent="0.3">
      <c r="A115" s="4" t="s">
        <v>75</v>
      </c>
      <c r="B115" s="5" t="s">
        <v>188</v>
      </c>
      <c r="O115" s="17" t="s">
        <v>71</v>
      </c>
      <c r="AN115" s="17" t="s">
        <v>72</v>
      </c>
      <c r="AO115" s="17" t="s">
        <v>71</v>
      </c>
      <c r="AP115" s="17" t="s">
        <v>71</v>
      </c>
      <c r="AQ115" s="17"/>
      <c r="BQ115" s="17" t="s">
        <v>71</v>
      </c>
      <c r="CK115" s="17" t="s">
        <v>71</v>
      </c>
      <c r="DB115">
        <f t="shared" ref="DB115:DB127" si="14">COUNTIFS(C115:DA115,"+")</f>
        <v>0</v>
      </c>
      <c r="DC115">
        <f t="shared" ref="DC115:DC127" si="15">COUNTIFS(C115:DA115,"++")</f>
        <v>5</v>
      </c>
      <c r="DD115">
        <f t="shared" ref="DD115:DD127" si="16">COUNTIFS(C115:DA115,"+++")</f>
        <v>1</v>
      </c>
      <c r="DE115">
        <f t="shared" si="10"/>
        <v>6</v>
      </c>
    </row>
    <row r="116" spans="1:109" x14ac:dyDescent="0.3">
      <c r="A116" s="4" t="s">
        <v>75</v>
      </c>
      <c r="B116" s="5" t="s">
        <v>189</v>
      </c>
      <c r="H116" t="s">
        <v>70</v>
      </c>
      <c r="I116" t="s">
        <v>70</v>
      </c>
      <c r="AI116" s="17"/>
      <c r="AK116" s="17" t="s">
        <v>72</v>
      </c>
      <c r="AN116" s="17" t="s">
        <v>72</v>
      </c>
      <c r="AP116" s="17"/>
      <c r="AQ116" s="17"/>
      <c r="BI116" s="17" t="s">
        <v>71</v>
      </c>
      <c r="BQ116" s="17"/>
      <c r="DB116">
        <f t="shared" si="14"/>
        <v>2</v>
      </c>
      <c r="DC116">
        <f t="shared" si="15"/>
        <v>1</v>
      </c>
      <c r="DD116">
        <f t="shared" si="16"/>
        <v>2</v>
      </c>
      <c r="DE116">
        <f t="shared" si="10"/>
        <v>5</v>
      </c>
    </row>
    <row r="117" spans="1:109" x14ac:dyDescent="0.3">
      <c r="A117" s="4" t="s">
        <v>75</v>
      </c>
      <c r="B117" s="5" t="s">
        <v>190</v>
      </c>
      <c r="I117" s="17" t="s">
        <v>71</v>
      </c>
      <c r="AM117" t="s">
        <v>70</v>
      </c>
      <c r="AP117" s="17" t="s">
        <v>70</v>
      </c>
      <c r="AQ117" s="17"/>
      <c r="BO117" s="17" t="s">
        <v>71</v>
      </c>
      <c r="BT117" s="17" t="s">
        <v>72</v>
      </c>
      <c r="DB117">
        <f t="shared" si="14"/>
        <v>2</v>
      </c>
      <c r="DC117">
        <f t="shared" si="15"/>
        <v>2</v>
      </c>
      <c r="DD117">
        <f t="shared" si="16"/>
        <v>1</v>
      </c>
      <c r="DE117">
        <f t="shared" si="10"/>
        <v>5</v>
      </c>
    </row>
    <row r="118" spans="1:109" x14ac:dyDescent="0.3">
      <c r="A118" s="4" t="s">
        <v>75</v>
      </c>
      <c r="B118" s="5" t="s">
        <v>191</v>
      </c>
      <c r="AN118" t="s">
        <v>70</v>
      </c>
      <c r="AP118" s="17" t="s">
        <v>72</v>
      </c>
      <c r="AQ118" s="17"/>
      <c r="DB118">
        <f t="shared" si="14"/>
        <v>1</v>
      </c>
      <c r="DC118">
        <f t="shared" si="15"/>
        <v>0</v>
      </c>
      <c r="DD118">
        <f t="shared" si="16"/>
        <v>1</v>
      </c>
      <c r="DE118">
        <f t="shared" si="10"/>
        <v>2</v>
      </c>
    </row>
    <row r="119" spans="1:109" x14ac:dyDescent="0.3">
      <c r="A119" s="4" t="s">
        <v>75</v>
      </c>
      <c r="B119" s="5" t="s">
        <v>192</v>
      </c>
      <c r="H119" t="s">
        <v>70</v>
      </c>
      <c r="I119" t="s">
        <v>70</v>
      </c>
      <c r="O119" s="17" t="s">
        <v>72</v>
      </c>
      <c r="AO119" s="17" t="s">
        <v>72</v>
      </c>
      <c r="AP119" s="17" t="s">
        <v>71</v>
      </c>
      <c r="AQ119" s="17"/>
      <c r="BQ119" s="17" t="s">
        <v>72</v>
      </c>
      <c r="CK119" s="17" t="s">
        <v>72</v>
      </c>
      <c r="DB119">
        <f t="shared" si="14"/>
        <v>2</v>
      </c>
      <c r="DC119">
        <f t="shared" si="15"/>
        <v>1</v>
      </c>
      <c r="DD119">
        <f t="shared" si="16"/>
        <v>4</v>
      </c>
      <c r="DE119">
        <f t="shared" si="10"/>
        <v>7</v>
      </c>
    </row>
    <row r="120" spans="1:109" x14ac:dyDescent="0.3">
      <c r="A120" s="4" t="s">
        <v>75</v>
      </c>
      <c r="B120" s="5" t="s">
        <v>193</v>
      </c>
      <c r="AN120" s="17" t="s">
        <v>71</v>
      </c>
      <c r="AP120" s="17" t="s">
        <v>72</v>
      </c>
      <c r="AQ120" s="17"/>
      <c r="DB120">
        <f t="shared" si="14"/>
        <v>0</v>
      </c>
      <c r="DC120">
        <f t="shared" si="15"/>
        <v>1</v>
      </c>
      <c r="DD120">
        <f t="shared" si="16"/>
        <v>1</v>
      </c>
      <c r="DE120">
        <f t="shared" si="10"/>
        <v>2</v>
      </c>
    </row>
    <row r="121" spans="1:109" x14ac:dyDescent="0.3">
      <c r="A121" s="4" t="s">
        <v>75</v>
      </c>
      <c r="B121" s="5" t="s">
        <v>194</v>
      </c>
      <c r="O121" s="17" t="s">
        <v>72</v>
      </c>
      <c r="AO121" s="17" t="s">
        <v>72</v>
      </c>
      <c r="AP121" s="17" t="s">
        <v>71</v>
      </c>
      <c r="AQ121" s="17"/>
      <c r="BQ121" s="17" t="s">
        <v>72</v>
      </c>
      <c r="CK121" s="17" t="s">
        <v>72</v>
      </c>
      <c r="DB121">
        <f t="shared" si="14"/>
        <v>0</v>
      </c>
      <c r="DC121">
        <f t="shared" si="15"/>
        <v>1</v>
      </c>
      <c r="DD121">
        <f t="shared" si="16"/>
        <v>4</v>
      </c>
      <c r="DE121">
        <f t="shared" si="10"/>
        <v>5</v>
      </c>
    </row>
    <row r="122" spans="1:109" x14ac:dyDescent="0.3">
      <c r="A122" s="4" t="s">
        <v>75</v>
      </c>
      <c r="B122" s="5" t="s">
        <v>195</v>
      </c>
      <c r="O122" s="17" t="s">
        <v>71</v>
      </c>
      <c r="AO122" s="17" t="s">
        <v>71</v>
      </c>
      <c r="AP122" s="17" t="s">
        <v>72</v>
      </c>
      <c r="AQ122" s="17"/>
      <c r="BQ122" s="17" t="s">
        <v>71</v>
      </c>
      <c r="CK122" s="17" t="s">
        <v>71</v>
      </c>
      <c r="DB122">
        <f t="shared" si="14"/>
        <v>0</v>
      </c>
      <c r="DC122">
        <f t="shared" si="15"/>
        <v>4</v>
      </c>
      <c r="DD122">
        <f t="shared" si="16"/>
        <v>1</v>
      </c>
      <c r="DE122">
        <f t="shared" si="10"/>
        <v>5</v>
      </c>
    </row>
    <row r="123" spans="1:109" x14ac:dyDescent="0.3">
      <c r="A123" s="4" t="s">
        <v>75</v>
      </c>
      <c r="B123" s="5" t="s">
        <v>196</v>
      </c>
      <c r="H123" t="s">
        <v>70</v>
      </c>
      <c r="AK123" s="17" t="s">
        <v>72</v>
      </c>
      <c r="AN123" s="17" t="s">
        <v>72</v>
      </c>
      <c r="AP123" s="17" t="s">
        <v>71</v>
      </c>
      <c r="AQ123" s="17"/>
      <c r="DB123">
        <f t="shared" si="14"/>
        <v>1</v>
      </c>
      <c r="DC123">
        <f t="shared" si="15"/>
        <v>1</v>
      </c>
      <c r="DD123">
        <f t="shared" si="16"/>
        <v>2</v>
      </c>
      <c r="DE123">
        <f t="shared" si="10"/>
        <v>4</v>
      </c>
    </row>
    <row r="124" spans="1:109" x14ac:dyDescent="0.3">
      <c r="A124" s="4" t="s">
        <v>75</v>
      </c>
      <c r="B124" s="5" t="s">
        <v>197</v>
      </c>
      <c r="K124" s="17" t="s">
        <v>71</v>
      </c>
      <c r="AL124" s="17" t="s">
        <v>72</v>
      </c>
      <c r="AM124" t="s">
        <v>70</v>
      </c>
      <c r="DA124" s="18" t="s">
        <v>71</v>
      </c>
      <c r="DB124">
        <f t="shared" si="14"/>
        <v>1</v>
      </c>
      <c r="DC124">
        <f t="shared" si="15"/>
        <v>2</v>
      </c>
      <c r="DD124">
        <f t="shared" si="16"/>
        <v>1</v>
      </c>
      <c r="DE124">
        <f t="shared" si="10"/>
        <v>4</v>
      </c>
    </row>
    <row r="125" spans="1:109" x14ac:dyDescent="0.3">
      <c r="A125" s="4" t="s">
        <v>75</v>
      </c>
      <c r="B125" s="5" t="s">
        <v>198</v>
      </c>
      <c r="AN125" s="17"/>
      <c r="AP125" s="17" t="s">
        <v>72</v>
      </c>
      <c r="AQ125" s="17"/>
      <c r="DB125">
        <f t="shared" si="14"/>
        <v>0</v>
      </c>
      <c r="DC125">
        <f t="shared" si="15"/>
        <v>0</v>
      </c>
      <c r="DD125">
        <f t="shared" si="16"/>
        <v>1</v>
      </c>
      <c r="DE125">
        <f t="shared" si="10"/>
        <v>1</v>
      </c>
    </row>
    <row r="126" spans="1:109" x14ac:dyDescent="0.3">
      <c r="A126" s="4" t="s">
        <v>75</v>
      </c>
      <c r="B126" s="5" t="s">
        <v>199</v>
      </c>
      <c r="AN126" s="17" t="s">
        <v>71</v>
      </c>
      <c r="AP126" s="17" t="s">
        <v>72</v>
      </c>
      <c r="AQ126" s="17"/>
      <c r="DB126">
        <f t="shared" si="14"/>
        <v>0</v>
      </c>
      <c r="DC126">
        <f t="shared" si="15"/>
        <v>1</v>
      </c>
      <c r="DD126">
        <f t="shared" si="16"/>
        <v>1</v>
      </c>
      <c r="DE126">
        <f t="shared" si="10"/>
        <v>2</v>
      </c>
    </row>
    <row r="127" spans="1:109" x14ac:dyDescent="0.3">
      <c r="A127" s="4" t="s">
        <v>75</v>
      </c>
      <c r="B127" s="5" t="s">
        <v>200</v>
      </c>
      <c r="Y127" t="s">
        <v>70</v>
      </c>
      <c r="AN127" s="17" t="s">
        <v>71</v>
      </c>
      <c r="AP127" s="17" t="s">
        <v>72</v>
      </c>
      <c r="AQ127" s="17"/>
      <c r="DB127">
        <f t="shared" si="14"/>
        <v>1</v>
      </c>
      <c r="DC127">
        <f t="shared" si="15"/>
        <v>1</v>
      </c>
      <c r="DD127">
        <f t="shared" si="16"/>
        <v>1</v>
      </c>
      <c r="DE127">
        <f t="shared" si="10"/>
        <v>3</v>
      </c>
    </row>
    <row r="128" spans="1:109" x14ac:dyDescent="0.3">
      <c r="A128" s="4"/>
      <c r="B128" s="5" t="s">
        <v>201</v>
      </c>
    </row>
    <row r="129" spans="1:109" x14ac:dyDescent="0.3">
      <c r="A129" s="4" t="s">
        <v>75</v>
      </c>
      <c r="B129" s="5" t="s">
        <v>202</v>
      </c>
      <c r="Z129" s="17"/>
      <c r="AN129" s="17" t="s">
        <v>71</v>
      </c>
      <c r="AO129" t="s">
        <v>70</v>
      </c>
      <c r="AP129" s="17" t="s">
        <v>72</v>
      </c>
      <c r="AQ129" s="17"/>
      <c r="BQ129" s="17" t="s">
        <v>71</v>
      </c>
      <c r="BZ129" s="17" t="s">
        <v>71</v>
      </c>
      <c r="CA129" s="17" t="s">
        <v>71</v>
      </c>
      <c r="CB129" s="17" t="s">
        <v>71</v>
      </c>
      <c r="CF129" s="17" t="s">
        <v>71</v>
      </c>
      <c r="CK129" s="17" t="s">
        <v>71</v>
      </c>
      <c r="DB129">
        <f t="shared" ref="DB129:DB134" si="17">COUNTIFS(C129:DA129,"+")</f>
        <v>1</v>
      </c>
      <c r="DC129">
        <f t="shared" ref="DC129:DC134" si="18">COUNTIFS(C129:DA129,"++")</f>
        <v>7</v>
      </c>
      <c r="DD129">
        <f t="shared" ref="DD129:DD134" si="19">COUNTIFS(C129:DA129,"+++")</f>
        <v>1</v>
      </c>
      <c r="DE129">
        <f t="shared" si="10"/>
        <v>9</v>
      </c>
    </row>
    <row r="130" spans="1:109" x14ac:dyDescent="0.3">
      <c r="A130" s="4" t="s">
        <v>75</v>
      </c>
      <c r="B130" s="5" t="s">
        <v>203</v>
      </c>
      <c r="M130" s="17" t="s">
        <v>72</v>
      </c>
      <c r="Z130" t="s">
        <v>70</v>
      </c>
      <c r="DB130">
        <f t="shared" si="17"/>
        <v>1</v>
      </c>
      <c r="DC130">
        <f t="shared" si="18"/>
        <v>0</v>
      </c>
      <c r="DD130">
        <f t="shared" si="19"/>
        <v>1</v>
      </c>
      <c r="DE130">
        <f t="shared" si="10"/>
        <v>2</v>
      </c>
    </row>
    <row r="131" spans="1:109" x14ac:dyDescent="0.3">
      <c r="A131" s="4" t="s">
        <v>75</v>
      </c>
      <c r="B131" s="5" t="s">
        <v>204</v>
      </c>
      <c r="M131" s="17" t="s">
        <v>72</v>
      </c>
      <c r="DB131">
        <f t="shared" si="17"/>
        <v>0</v>
      </c>
      <c r="DC131">
        <f t="shared" si="18"/>
        <v>0</v>
      </c>
      <c r="DD131">
        <f t="shared" si="19"/>
        <v>1</v>
      </c>
      <c r="DE131">
        <f t="shared" si="10"/>
        <v>1</v>
      </c>
    </row>
    <row r="132" spans="1:109" x14ac:dyDescent="0.3">
      <c r="A132" s="4" t="s">
        <v>75</v>
      </c>
      <c r="B132" s="5" t="s">
        <v>205</v>
      </c>
      <c r="AN132" s="17" t="s">
        <v>72</v>
      </c>
      <c r="AP132" s="17" t="s">
        <v>71</v>
      </c>
      <c r="AQ132" s="17"/>
      <c r="DB132">
        <f t="shared" si="17"/>
        <v>0</v>
      </c>
      <c r="DC132">
        <f t="shared" si="18"/>
        <v>1</v>
      </c>
      <c r="DD132">
        <f t="shared" si="19"/>
        <v>1</v>
      </c>
      <c r="DE132">
        <f t="shared" ref="DE132:DE195" si="20">SUM(DB132:DD132)</f>
        <v>2</v>
      </c>
    </row>
    <row r="133" spans="1:109" x14ac:dyDescent="0.3">
      <c r="A133" s="4" t="s">
        <v>75</v>
      </c>
      <c r="B133" s="5" t="s">
        <v>206</v>
      </c>
      <c r="AN133" s="17" t="s">
        <v>72</v>
      </c>
      <c r="AP133" s="17" t="s">
        <v>71</v>
      </c>
      <c r="AQ133" s="17"/>
      <c r="DB133">
        <f t="shared" si="17"/>
        <v>0</v>
      </c>
      <c r="DC133">
        <f t="shared" si="18"/>
        <v>1</v>
      </c>
      <c r="DD133">
        <f t="shared" si="19"/>
        <v>1</v>
      </c>
      <c r="DE133">
        <f t="shared" si="20"/>
        <v>2</v>
      </c>
    </row>
    <row r="134" spans="1:109" x14ac:dyDescent="0.3">
      <c r="A134" s="4" t="s">
        <v>75</v>
      </c>
      <c r="B134" s="5" t="s">
        <v>207</v>
      </c>
      <c r="L134" t="s">
        <v>70</v>
      </c>
      <c r="O134" s="17" t="s">
        <v>72</v>
      </c>
      <c r="AO134" s="17" t="s">
        <v>72</v>
      </c>
      <c r="AP134" s="17" t="s">
        <v>71</v>
      </c>
      <c r="AQ134" s="17"/>
      <c r="AR134" s="17" t="s">
        <v>71</v>
      </c>
      <c r="BQ134" s="17" t="s">
        <v>72</v>
      </c>
      <c r="BZ134" t="s">
        <v>70</v>
      </c>
      <c r="CA134" t="s">
        <v>70</v>
      </c>
      <c r="CB134" t="s">
        <v>70</v>
      </c>
      <c r="CC134" t="s">
        <v>70</v>
      </c>
      <c r="CD134" t="s">
        <v>70</v>
      </c>
      <c r="CE134" t="s">
        <v>70</v>
      </c>
      <c r="CF134" t="s">
        <v>70</v>
      </c>
      <c r="CG134" t="s">
        <v>70</v>
      </c>
      <c r="CI134" t="s">
        <v>70</v>
      </c>
      <c r="CJ134" t="s">
        <v>70</v>
      </c>
      <c r="CK134" s="17" t="s">
        <v>72</v>
      </c>
      <c r="DB134">
        <f t="shared" si="17"/>
        <v>11</v>
      </c>
      <c r="DC134">
        <f t="shared" si="18"/>
        <v>2</v>
      </c>
      <c r="DD134">
        <f t="shared" si="19"/>
        <v>4</v>
      </c>
      <c r="DE134">
        <f t="shared" si="20"/>
        <v>17</v>
      </c>
    </row>
    <row r="135" spans="1:109" x14ac:dyDescent="0.3">
      <c r="A135" s="4"/>
      <c r="B135" s="5" t="s">
        <v>208</v>
      </c>
    </row>
    <row r="136" spans="1:109" x14ac:dyDescent="0.3">
      <c r="A136" s="4" t="s">
        <v>75</v>
      </c>
      <c r="B136" s="5" t="s">
        <v>209</v>
      </c>
      <c r="L136" t="s">
        <v>70</v>
      </c>
      <c r="O136" s="17" t="s">
        <v>72</v>
      </c>
      <c r="AO136" s="17" t="s">
        <v>72</v>
      </c>
      <c r="AP136" s="17" t="s">
        <v>71</v>
      </c>
      <c r="AQ136" s="17"/>
      <c r="AR136" t="s">
        <v>70</v>
      </c>
      <c r="BO136" s="17" t="s">
        <v>71</v>
      </c>
      <c r="BQ136" s="17" t="s">
        <v>72</v>
      </c>
      <c r="BZ136" t="s">
        <v>70</v>
      </c>
      <c r="CA136" t="s">
        <v>70</v>
      </c>
      <c r="CB136" t="s">
        <v>70</v>
      </c>
      <c r="CC136" t="s">
        <v>70</v>
      </c>
      <c r="CD136" t="s">
        <v>70</v>
      </c>
      <c r="CE136" t="s">
        <v>70</v>
      </c>
      <c r="CF136" t="s">
        <v>70</v>
      </c>
      <c r="CG136" t="s">
        <v>70</v>
      </c>
      <c r="CI136" t="s">
        <v>70</v>
      </c>
      <c r="CJ136" t="s">
        <v>70</v>
      </c>
      <c r="CK136" s="17" t="s">
        <v>72</v>
      </c>
      <c r="DB136">
        <f t="shared" ref="DB136:DB145" si="21">COUNTIFS(C136:DA136,"+")</f>
        <v>12</v>
      </c>
      <c r="DC136">
        <f t="shared" ref="DC136:DC145" si="22">COUNTIFS(C136:DA136,"++")</f>
        <v>2</v>
      </c>
      <c r="DD136">
        <f t="shared" ref="DD136:DD145" si="23">COUNTIFS(C136:DA136,"+++")</f>
        <v>4</v>
      </c>
      <c r="DE136">
        <f t="shared" si="20"/>
        <v>18</v>
      </c>
    </row>
    <row r="137" spans="1:109" x14ac:dyDescent="0.3">
      <c r="A137" s="4" t="s">
        <v>75</v>
      </c>
      <c r="B137" s="5" t="s">
        <v>210</v>
      </c>
      <c r="H137" t="s">
        <v>70</v>
      </c>
      <c r="I137" t="s">
        <v>70</v>
      </c>
      <c r="O137" s="17" t="s">
        <v>72</v>
      </c>
      <c r="AO137" s="17" t="s">
        <v>72</v>
      </c>
      <c r="AP137" s="17" t="s">
        <v>71</v>
      </c>
      <c r="AQ137" s="17"/>
      <c r="BO137" s="17" t="s">
        <v>71</v>
      </c>
      <c r="BQ137" s="17" t="s">
        <v>72</v>
      </c>
      <c r="BZ137" t="s">
        <v>70</v>
      </c>
      <c r="CA137" t="s">
        <v>70</v>
      </c>
      <c r="CB137" t="s">
        <v>70</v>
      </c>
      <c r="CC137" t="s">
        <v>70</v>
      </c>
      <c r="CD137" t="s">
        <v>70</v>
      </c>
      <c r="CE137" t="s">
        <v>70</v>
      </c>
      <c r="CF137" t="s">
        <v>70</v>
      </c>
      <c r="CG137" t="s">
        <v>70</v>
      </c>
      <c r="CI137" t="s">
        <v>70</v>
      </c>
      <c r="CJ137" t="s">
        <v>70</v>
      </c>
      <c r="CK137" s="17" t="s">
        <v>72</v>
      </c>
      <c r="DB137">
        <f t="shared" si="21"/>
        <v>12</v>
      </c>
      <c r="DC137">
        <f t="shared" si="22"/>
        <v>2</v>
      </c>
      <c r="DD137">
        <f t="shared" si="23"/>
        <v>4</v>
      </c>
      <c r="DE137">
        <f t="shared" si="20"/>
        <v>18</v>
      </c>
    </row>
    <row r="138" spans="1:109" x14ac:dyDescent="0.3">
      <c r="A138" s="4" t="s">
        <v>75</v>
      </c>
      <c r="B138" s="5" t="s">
        <v>211</v>
      </c>
      <c r="H138" t="s">
        <v>70</v>
      </c>
      <c r="O138" s="17" t="s">
        <v>71</v>
      </c>
      <c r="AO138" s="17" t="s">
        <v>71</v>
      </c>
      <c r="AP138" s="17" t="s">
        <v>72</v>
      </c>
      <c r="AQ138" s="17"/>
      <c r="BO138" s="17" t="s">
        <v>71</v>
      </c>
      <c r="BQ138" s="17" t="s">
        <v>71</v>
      </c>
      <c r="BZ138" t="s">
        <v>70</v>
      </c>
      <c r="CA138" t="s">
        <v>70</v>
      </c>
      <c r="CB138" t="s">
        <v>70</v>
      </c>
      <c r="CC138" t="s">
        <v>70</v>
      </c>
      <c r="CD138" t="s">
        <v>70</v>
      </c>
      <c r="CE138" t="s">
        <v>70</v>
      </c>
      <c r="CF138" t="s">
        <v>70</v>
      </c>
      <c r="CG138" t="s">
        <v>70</v>
      </c>
      <c r="CI138" t="s">
        <v>70</v>
      </c>
      <c r="CJ138" t="s">
        <v>70</v>
      </c>
      <c r="CK138" s="17" t="s">
        <v>71</v>
      </c>
      <c r="DB138">
        <f t="shared" si="21"/>
        <v>11</v>
      </c>
      <c r="DC138">
        <f t="shared" si="22"/>
        <v>5</v>
      </c>
      <c r="DD138">
        <f t="shared" si="23"/>
        <v>1</v>
      </c>
      <c r="DE138">
        <f t="shared" si="20"/>
        <v>17</v>
      </c>
    </row>
    <row r="139" spans="1:109" x14ac:dyDescent="0.3">
      <c r="A139" s="4" t="s">
        <v>75</v>
      </c>
      <c r="B139" s="5" t="s">
        <v>212</v>
      </c>
      <c r="I139" s="17" t="s">
        <v>70</v>
      </c>
      <c r="O139" s="17" t="s">
        <v>72</v>
      </c>
      <c r="AO139" s="17" t="s">
        <v>72</v>
      </c>
      <c r="AP139" s="17" t="s">
        <v>71</v>
      </c>
      <c r="AQ139" s="17"/>
      <c r="BO139" s="17" t="s">
        <v>71</v>
      </c>
      <c r="BQ139" s="17" t="s">
        <v>72</v>
      </c>
      <c r="BZ139" t="s">
        <v>70</v>
      </c>
      <c r="CA139" t="s">
        <v>70</v>
      </c>
      <c r="CB139" t="s">
        <v>70</v>
      </c>
      <c r="CC139" t="s">
        <v>70</v>
      </c>
      <c r="CD139" t="s">
        <v>70</v>
      </c>
      <c r="CE139" t="s">
        <v>70</v>
      </c>
      <c r="CF139" t="s">
        <v>70</v>
      </c>
      <c r="CG139" t="s">
        <v>70</v>
      </c>
      <c r="CI139" t="s">
        <v>70</v>
      </c>
      <c r="CJ139" t="s">
        <v>70</v>
      </c>
      <c r="CK139" s="17" t="s">
        <v>72</v>
      </c>
      <c r="DB139">
        <f t="shared" si="21"/>
        <v>11</v>
      </c>
      <c r="DC139">
        <f t="shared" si="22"/>
        <v>2</v>
      </c>
      <c r="DD139">
        <f t="shared" si="23"/>
        <v>4</v>
      </c>
      <c r="DE139">
        <f t="shared" si="20"/>
        <v>17</v>
      </c>
    </row>
    <row r="140" spans="1:109" x14ac:dyDescent="0.3">
      <c r="A140" s="4" t="s">
        <v>75</v>
      </c>
      <c r="B140" s="5" t="s">
        <v>213</v>
      </c>
      <c r="I140" t="s">
        <v>70</v>
      </c>
      <c r="O140" s="17" t="s">
        <v>71</v>
      </c>
      <c r="AO140" s="17" t="s">
        <v>71</v>
      </c>
      <c r="AP140" s="17" t="s">
        <v>72</v>
      </c>
      <c r="AQ140" s="17"/>
      <c r="BQ140" s="17" t="s">
        <v>71</v>
      </c>
      <c r="BZ140" t="s">
        <v>70</v>
      </c>
      <c r="CA140" t="s">
        <v>70</v>
      </c>
      <c r="CB140" t="s">
        <v>70</v>
      </c>
      <c r="CC140" t="s">
        <v>70</v>
      </c>
      <c r="CD140" t="s">
        <v>70</v>
      </c>
      <c r="CE140" t="s">
        <v>70</v>
      </c>
      <c r="CF140" t="s">
        <v>70</v>
      </c>
      <c r="CG140" t="s">
        <v>70</v>
      </c>
      <c r="CI140" t="s">
        <v>70</v>
      </c>
      <c r="CJ140" t="s">
        <v>70</v>
      </c>
      <c r="CK140" s="17" t="s">
        <v>71</v>
      </c>
      <c r="DB140">
        <f t="shared" si="21"/>
        <v>11</v>
      </c>
      <c r="DC140">
        <f t="shared" si="22"/>
        <v>4</v>
      </c>
      <c r="DD140">
        <f t="shared" si="23"/>
        <v>1</v>
      </c>
      <c r="DE140">
        <f t="shared" si="20"/>
        <v>16</v>
      </c>
    </row>
    <row r="141" spans="1:109" x14ac:dyDescent="0.3">
      <c r="A141" s="4" t="s">
        <v>75</v>
      </c>
      <c r="B141" s="5" t="s">
        <v>214</v>
      </c>
      <c r="I141" t="s">
        <v>70</v>
      </c>
      <c r="O141" s="17" t="s">
        <v>72</v>
      </c>
      <c r="AO141" s="17" t="s">
        <v>72</v>
      </c>
      <c r="AP141" s="17" t="s">
        <v>72</v>
      </c>
      <c r="AQ141" s="17"/>
      <c r="BQ141" s="17" t="s">
        <v>72</v>
      </c>
      <c r="BZ141" t="s">
        <v>70</v>
      </c>
      <c r="CA141" t="s">
        <v>70</v>
      </c>
      <c r="CB141" t="s">
        <v>70</v>
      </c>
      <c r="CC141" t="s">
        <v>70</v>
      </c>
      <c r="CD141" t="s">
        <v>70</v>
      </c>
      <c r="CE141" t="s">
        <v>70</v>
      </c>
      <c r="CF141" t="s">
        <v>70</v>
      </c>
      <c r="CG141" t="s">
        <v>70</v>
      </c>
      <c r="CI141" t="s">
        <v>70</v>
      </c>
      <c r="CJ141" t="s">
        <v>70</v>
      </c>
      <c r="CK141" s="17" t="s">
        <v>72</v>
      </c>
      <c r="DB141">
        <f t="shared" si="21"/>
        <v>11</v>
      </c>
      <c r="DC141">
        <f t="shared" si="22"/>
        <v>0</v>
      </c>
      <c r="DD141">
        <f t="shared" si="23"/>
        <v>5</v>
      </c>
      <c r="DE141">
        <f t="shared" si="20"/>
        <v>16</v>
      </c>
    </row>
    <row r="142" spans="1:109" x14ac:dyDescent="0.3">
      <c r="A142" s="4" t="s">
        <v>75</v>
      </c>
      <c r="B142" s="5" t="s">
        <v>215</v>
      </c>
      <c r="AN142" s="17" t="s">
        <v>72</v>
      </c>
      <c r="AP142" s="17" t="s">
        <v>71</v>
      </c>
      <c r="AQ142" s="17"/>
      <c r="BZ142" t="s">
        <v>70</v>
      </c>
      <c r="CA142" t="s">
        <v>70</v>
      </c>
      <c r="CB142" t="s">
        <v>70</v>
      </c>
      <c r="CC142" t="s">
        <v>70</v>
      </c>
      <c r="CD142" t="s">
        <v>70</v>
      </c>
      <c r="CE142" t="s">
        <v>70</v>
      </c>
      <c r="CF142" t="s">
        <v>70</v>
      </c>
      <c r="CG142" t="s">
        <v>70</v>
      </c>
      <c r="CI142" t="s">
        <v>70</v>
      </c>
      <c r="CJ142" t="s">
        <v>70</v>
      </c>
      <c r="DB142">
        <f t="shared" si="21"/>
        <v>10</v>
      </c>
      <c r="DC142">
        <f t="shared" si="22"/>
        <v>1</v>
      </c>
      <c r="DD142">
        <f t="shared" si="23"/>
        <v>1</v>
      </c>
      <c r="DE142">
        <f t="shared" si="20"/>
        <v>12</v>
      </c>
    </row>
    <row r="143" spans="1:109" x14ac:dyDescent="0.3">
      <c r="A143" s="4" t="s">
        <v>75</v>
      </c>
      <c r="B143" s="5" t="s">
        <v>216</v>
      </c>
      <c r="AN143" s="17" t="s">
        <v>71</v>
      </c>
      <c r="AP143" s="17" t="s">
        <v>72</v>
      </c>
      <c r="AQ143" s="17"/>
      <c r="DB143">
        <f t="shared" si="21"/>
        <v>0</v>
      </c>
      <c r="DC143">
        <f t="shared" si="22"/>
        <v>1</v>
      </c>
      <c r="DD143">
        <f t="shared" si="23"/>
        <v>1</v>
      </c>
      <c r="DE143">
        <f t="shared" si="20"/>
        <v>2</v>
      </c>
    </row>
    <row r="144" spans="1:109" x14ac:dyDescent="0.3">
      <c r="A144" s="4" t="s">
        <v>75</v>
      </c>
      <c r="B144" s="5" t="s">
        <v>217</v>
      </c>
      <c r="N144" s="17" t="s">
        <v>72</v>
      </c>
      <c r="O144" s="17" t="s">
        <v>72</v>
      </c>
      <c r="AO144" s="17" t="s">
        <v>72</v>
      </c>
      <c r="AP144" t="s">
        <v>70</v>
      </c>
      <c r="BQ144" s="17" t="s">
        <v>72</v>
      </c>
      <c r="CK144" s="17" t="s">
        <v>72</v>
      </c>
      <c r="DB144">
        <f t="shared" si="21"/>
        <v>1</v>
      </c>
      <c r="DC144">
        <f t="shared" si="22"/>
        <v>0</v>
      </c>
      <c r="DD144">
        <f t="shared" si="23"/>
        <v>5</v>
      </c>
      <c r="DE144">
        <f t="shared" si="20"/>
        <v>6</v>
      </c>
    </row>
    <row r="145" spans="1:110" x14ac:dyDescent="0.3">
      <c r="A145" s="4" t="s">
        <v>75</v>
      </c>
      <c r="B145" s="5" t="s">
        <v>218</v>
      </c>
      <c r="L145" s="17" t="s">
        <v>72</v>
      </c>
      <c r="AR145" s="17" t="s">
        <v>72</v>
      </c>
      <c r="CL145" s="17" t="s">
        <v>72</v>
      </c>
      <c r="DB145">
        <f t="shared" si="21"/>
        <v>0</v>
      </c>
      <c r="DC145">
        <f t="shared" si="22"/>
        <v>0</v>
      </c>
      <c r="DD145">
        <f t="shared" si="23"/>
        <v>3</v>
      </c>
      <c r="DE145">
        <f t="shared" si="20"/>
        <v>3</v>
      </c>
    </row>
    <row r="146" spans="1:110" x14ac:dyDescent="0.3">
      <c r="A146" s="12"/>
      <c r="B146" s="13" t="s">
        <v>219</v>
      </c>
      <c r="C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5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5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5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5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5"/>
    </row>
    <row r="147" spans="1:110" x14ac:dyDescent="0.3">
      <c r="A147" s="4" t="s">
        <v>75</v>
      </c>
      <c r="B147" s="5" t="s">
        <v>220</v>
      </c>
      <c r="I147" t="s">
        <v>70</v>
      </c>
      <c r="U147" t="s">
        <v>70</v>
      </c>
      <c r="AB147" s="17" t="s">
        <v>72</v>
      </c>
      <c r="AY147" s="17" t="s">
        <v>72</v>
      </c>
      <c r="AZ147" s="17" t="s">
        <v>71</v>
      </c>
      <c r="BC147" s="17" t="s">
        <v>71</v>
      </c>
      <c r="DB147">
        <f t="shared" ref="DB147:DB184" si="24">COUNTIFS(C147:DA147,"+")</f>
        <v>2</v>
      </c>
      <c r="DC147">
        <f t="shared" ref="DC147:DC184" si="25">COUNTIFS(C147:DA147,"++")</f>
        <v>2</v>
      </c>
      <c r="DD147">
        <f t="shared" ref="DD147:DD184" si="26">COUNTIFS(C147:DA147,"+++")</f>
        <v>2</v>
      </c>
      <c r="DE147">
        <f t="shared" si="20"/>
        <v>6</v>
      </c>
    </row>
    <row r="148" spans="1:110" x14ac:dyDescent="0.3">
      <c r="A148" s="4" t="s">
        <v>75</v>
      </c>
      <c r="B148" s="5" t="s">
        <v>221</v>
      </c>
      <c r="F148" t="s">
        <v>70</v>
      </c>
      <c r="V148" t="s">
        <v>70</v>
      </c>
      <c r="Z148" t="s">
        <v>70</v>
      </c>
      <c r="AD148" t="s">
        <v>70</v>
      </c>
      <c r="AW148" s="17" t="s">
        <v>71</v>
      </c>
      <c r="AX148" s="17" t="s">
        <v>71</v>
      </c>
      <c r="AY148" s="17" t="s">
        <v>72</v>
      </c>
      <c r="AZ148" s="17" t="s">
        <v>72</v>
      </c>
      <c r="BA148" s="17" t="s">
        <v>72</v>
      </c>
      <c r="BB148" s="17" t="s">
        <v>71</v>
      </c>
      <c r="BC148" s="17" t="s">
        <v>71</v>
      </c>
      <c r="BD148" s="17" t="s">
        <v>71</v>
      </c>
      <c r="DB148">
        <f t="shared" si="24"/>
        <v>4</v>
      </c>
      <c r="DC148">
        <f t="shared" si="25"/>
        <v>5</v>
      </c>
      <c r="DD148">
        <f t="shared" si="26"/>
        <v>3</v>
      </c>
      <c r="DE148">
        <f t="shared" si="20"/>
        <v>12</v>
      </c>
    </row>
    <row r="149" spans="1:110" x14ac:dyDescent="0.3">
      <c r="A149" s="4" t="s">
        <v>75</v>
      </c>
      <c r="B149" s="5" t="s">
        <v>222</v>
      </c>
      <c r="F149" t="s">
        <v>70</v>
      </c>
      <c r="I149" s="17" t="s">
        <v>70</v>
      </c>
      <c r="AB149" s="17" t="s">
        <v>72</v>
      </c>
      <c r="AY149" s="17" t="s">
        <v>72</v>
      </c>
      <c r="BB149" t="s">
        <v>70</v>
      </c>
      <c r="BC149" s="17" t="s">
        <v>71</v>
      </c>
      <c r="BD149" s="17" t="s">
        <v>71</v>
      </c>
      <c r="BW149" t="s">
        <v>70</v>
      </c>
      <c r="BX149" t="s">
        <v>70</v>
      </c>
      <c r="BY149" s="17" t="s">
        <v>71</v>
      </c>
      <c r="DB149">
        <f t="shared" si="24"/>
        <v>5</v>
      </c>
      <c r="DC149">
        <f t="shared" si="25"/>
        <v>3</v>
      </c>
      <c r="DD149">
        <f t="shared" si="26"/>
        <v>2</v>
      </c>
      <c r="DE149">
        <f t="shared" si="20"/>
        <v>10</v>
      </c>
    </row>
    <row r="150" spans="1:110" x14ac:dyDescent="0.3">
      <c r="A150" s="4" t="s">
        <v>75</v>
      </c>
      <c r="B150" s="5" t="s">
        <v>223</v>
      </c>
      <c r="AD150" s="17" t="s">
        <v>71</v>
      </c>
      <c r="AE150" t="s">
        <v>70</v>
      </c>
      <c r="AW150" s="17" t="s">
        <v>71</v>
      </c>
      <c r="AY150" s="17" t="s">
        <v>72</v>
      </c>
      <c r="AZ150" s="17" t="s">
        <v>71</v>
      </c>
      <c r="BC150" s="17" t="s">
        <v>71</v>
      </c>
      <c r="BD150" s="17" t="s">
        <v>71</v>
      </c>
      <c r="BE150" t="s">
        <v>70</v>
      </c>
      <c r="DB150">
        <f t="shared" si="24"/>
        <v>2</v>
      </c>
      <c r="DC150">
        <f t="shared" si="25"/>
        <v>5</v>
      </c>
      <c r="DD150">
        <f t="shared" si="26"/>
        <v>1</v>
      </c>
      <c r="DE150">
        <f t="shared" si="20"/>
        <v>8</v>
      </c>
    </row>
    <row r="151" spans="1:110" x14ac:dyDescent="0.3">
      <c r="A151" s="4" t="s">
        <v>75</v>
      </c>
      <c r="B151" s="5" t="s">
        <v>224</v>
      </c>
      <c r="AX151" s="17" t="s">
        <v>71</v>
      </c>
      <c r="AY151" s="17" t="s">
        <v>72</v>
      </c>
      <c r="AZ151" s="17" t="s">
        <v>71</v>
      </c>
      <c r="BA151" s="17" t="s">
        <v>72</v>
      </c>
      <c r="BC151" s="17" t="s">
        <v>72</v>
      </c>
      <c r="BE151" t="s">
        <v>70</v>
      </c>
      <c r="BW151" s="17" t="s">
        <v>71</v>
      </c>
      <c r="BX151" s="17" t="s">
        <v>71</v>
      </c>
      <c r="BY151" s="17" t="s">
        <v>71</v>
      </c>
      <c r="BZ151" s="17" t="s">
        <v>71</v>
      </c>
      <c r="DB151">
        <f t="shared" si="24"/>
        <v>1</v>
      </c>
      <c r="DC151">
        <f t="shared" si="25"/>
        <v>6</v>
      </c>
      <c r="DD151">
        <f t="shared" si="26"/>
        <v>3</v>
      </c>
      <c r="DE151">
        <f t="shared" si="20"/>
        <v>10</v>
      </c>
    </row>
    <row r="152" spans="1:110" x14ac:dyDescent="0.3">
      <c r="A152" s="4" t="s">
        <v>75</v>
      </c>
      <c r="B152" s="5" t="s">
        <v>225</v>
      </c>
      <c r="AY152" s="17" t="s">
        <v>72</v>
      </c>
      <c r="AZ152" s="17" t="s">
        <v>71</v>
      </c>
      <c r="BA152" t="s">
        <v>70</v>
      </c>
      <c r="BB152" s="17" t="s">
        <v>71</v>
      </c>
      <c r="BC152" s="17" t="s">
        <v>72</v>
      </c>
      <c r="BE152" t="s">
        <v>70</v>
      </c>
      <c r="BX152" t="s">
        <v>70</v>
      </c>
      <c r="DB152">
        <f t="shared" si="24"/>
        <v>3</v>
      </c>
      <c r="DC152">
        <f t="shared" si="25"/>
        <v>2</v>
      </c>
      <c r="DD152">
        <f t="shared" si="26"/>
        <v>2</v>
      </c>
      <c r="DE152">
        <f t="shared" si="20"/>
        <v>7</v>
      </c>
    </row>
    <row r="153" spans="1:110" x14ac:dyDescent="0.3">
      <c r="A153" s="4" t="s">
        <v>75</v>
      </c>
      <c r="B153" s="5" t="s">
        <v>226</v>
      </c>
      <c r="BC153" s="17" t="s">
        <v>72</v>
      </c>
      <c r="DB153">
        <f t="shared" si="24"/>
        <v>0</v>
      </c>
      <c r="DC153">
        <f t="shared" si="25"/>
        <v>0</v>
      </c>
      <c r="DD153">
        <f t="shared" si="26"/>
        <v>1</v>
      </c>
      <c r="DE153">
        <f t="shared" si="20"/>
        <v>1</v>
      </c>
    </row>
    <row r="154" spans="1:110" x14ac:dyDescent="0.3">
      <c r="A154" s="4" t="s">
        <v>75</v>
      </c>
      <c r="B154" s="5" t="s">
        <v>227</v>
      </c>
      <c r="H154" s="17" t="s">
        <v>71</v>
      </c>
      <c r="I154" s="17" t="s">
        <v>72</v>
      </c>
      <c r="AX154" t="s">
        <v>70</v>
      </c>
      <c r="DB154">
        <f t="shared" si="24"/>
        <v>1</v>
      </c>
      <c r="DC154">
        <f t="shared" si="25"/>
        <v>1</v>
      </c>
      <c r="DD154">
        <f t="shared" si="26"/>
        <v>1</v>
      </c>
      <c r="DE154">
        <f t="shared" si="20"/>
        <v>3</v>
      </c>
    </row>
    <row r="155" spans="1:110" x14ac:dyDescent="0.3">
      <c r="A155" s="4" t="s">
        <v>75</v>
      </c>
      <c r="B155" s="5" t="s">
        <v>228</v>
      </c>
      <c r="H155" s="17" t="s">
        <v>71</v>
      </c>
      <c r="I155" s="17" t="s">
        <v>72</v>
      </c>
      <c r="DB155">
        <f t="shared" si="24"/>
        <v>0</v>
      </c>
      <c r="DC155">
        <f t="shared" si="25"/>
        <v>1</v>
      </c>
      <c r="DD155">
        <f t="shared" si="26"/>
        <v>1</v>
      </c>
      <c r="DE155">
        <f t="shared" si="20"/>
        <v>2</v>
      </c>
    </row>
    <row r="156" spans="1:110" x14ac:dyDescent="0.3">
      <c r="A156" s="4" t="s">
        <v>75</v>
      </c>
      <c r="B156" s="5" t="s">
        <v>229</v>
      </c>
      <c r="I156" s="17" t="s">
        <v>71</v>
      </c>
      <c r="Y156" s="17" t="s">
        <v>72</v>
      </c>
      <c r="AV156" s="17" t="s">
        <v>72</v>
      </c>
      <c r="AX156" s="17" t="s">
        <v>71</v>
      </c>
      <c r="BV156" s="17" t="s">
        <v>71</v>
      </c>
      <c r="BW156" s="17" t="s">
        <v>72</v>
      </c>
      <c r="BX156" s="17" t="s">
        <v>71</v>
      </c>
      <c r="CB156" t="s">
        <v>70</v>
      </c>
      <c r="DB156">
        <f t="shared" si="24"/>
        <v>1</v>
      </c>
      <c r="DC156">
        <f t="shared" si="25"/>
        <v>4</v>
      </c>
      <c r="DD156">
        <f t="shared" si="26"/>
        <v>3</v>
      </c>
      <c r="DE156">
        <f t="shared" si="20"/>
        <v>8</v>
      </c>
    </row>
    <row r="157" spans="1:110" s="10" customFormat="1" x14ac:dyDescent="0.3">
      <c r="A157" s="7" t="s">
        <v>75</v>
      </c>
      <c r="B157" s="8" t="s">
        <v>230</v>
      </c>
      <c r="C157" s="9"/>
      <c r="T157" s="11"/>
      <c r="Y157" s="19" t="s">
        <v>72</v>
      </c>
      <c r="AU157" s="11"/>
      <c r="AV157" s="19" t="s">
        <v>71</v>
      </c>
      <c r="AY157" s="10" t="s">
        <v>70</v>
      </c>
      <c r="BC157" s="10" t="s">
        <v>70</v>
      </c>
      <c r="BS157" s="11"/>
      <c r="BW157" s="19" t="s">
        <v>72</v>
      </c>
      <c r="CN157" s="11"/>
      <c r="DA157" s="11"/>
      <c r="DB157">
        <f t="shared" si="24"/>
        <v>2</v>
      </c>
      <c r="DC157">
        <f t="shared" si="25"/>
        <v>1</v>
      </c>
      <c r="DD157">
        <f t="shared" si="26"/>
        <v>2</v>
      </c>
      <c r="DE157">
        <f t="shared" si="20"/>
        <v>5</v>
      </c>
      <c r="DF157"/>
    </row>
    <row r="158" spans="1:110" s="10" customFormat="1" x14ac:dyDescent="0.3">
      <c r="A158" s="7" t="s">
        <v>75</v>
      </c>
      <c r="B158" s="8" t="s">
        <v>231</v>
      </c>
      <c r="C158" s="9"/>
      <c r="I158" s="10" t="s">
        <v>70</v>
      </c>
      <c r="T158" s="11"/>
      <c r="AU158" s="11"/>
      <c r="AX158" s="19" t="s">
        <v>72</v>
      </c>
      <c r="BB158" s="19" t="s">
        <v>71</v>
      </c>
      <c r="BC158" s="19" t="s">
        <v>71</v>
      </c>
      <c r="BS158" s="11"/>
      <c r="CN158" s="11"/>
      <c r="DA158" s="11"/>
      <c r="DB158">
        <f t="shared" si="24"/>
        <v>1</v>
      </c>
      <c r="DC158">
        <f t="shared" si="25"/>
        <v>2</v>
      </c>
      <c r="DD158">
        <f t="shared" si="26"/>
        <v>1</v>
      </c>
      <c r="DE158">
        <f t="shared" si="20"/>
        <v>4</v>
      </c>
      <c r="DF158"/>
    </row>
    <row r="159" spans="1:110" s="10" customFormat="1" x14ac:dyDescent="0.3">
      <c r="A159" s="7" t="s">
        <v>75</v>
      </c>
      <c r="B159" s="8" t="s">
        <v>232</v>
      </c>
      <c r="C159" s="9"/>
      <c r="T159" s="11"/>
      <c r="AA159" s="19" t="s">
        <v>71</v>
      </c>
      <c r="AU159" s="11"/>
      <c r="AY159" s="19" t="s">
        <v>72</v>
      </c>
      <c r="BB159" s="19" t="s">
        <v>72</v>
      </c>
      <c r="BC159" s="19" t="s">
        <v>72</v>
      </c>
      <c r="BS159" s="11"/>
      <c r="BX159" s="10" t="s">
        <v>70</v>
      </c>
      <c r="CN159" s="11"/>
      <c r="DA159" s="11"/>
      <c r="DB159">
        <f t="shared" si="24"/>
        <v>1</v>
      </c>
      <c r="DC159">
        <f t="shared" si="25"/>
        <v>1</v>
      </c>
      <c r="DD159">
        <f t="shared" si="26"/>
        <v>3</v>
      </c>
      <c r="DE159">
        <f t="shared" si="20"/>
        <v>5</v>
      </c>
      <c r="DF159"/>
    </row>
    <row r="160" spans="1:110" s="10" customFormat="1" x14ac:dyDescent="0.3">
      <c r="A160" s="7" t="s">
        <v>75</v>
      </c>
      <c r="B160" s="8" t="s">
        <v>233</v>
      </c>
      <c r="C160" s="9"/>
      <c r="T160" s="11"/>
      <c r="AA160" s="19" t="s">
        <v>71</v>
      </c>
      <c r="AU160" s="11"/>
      <c r="AY160" s="19" t="s">
        <v>71</v>
      </c>
      <c r="BB160" s="19" t="s">
        <v>72</v>
      </c>
      <c r="BC160" s="10" t="s">
        <v>70</v>
      </c>
      <c r="BS160" s="11"/>
      <c r="CC160" s="19" t="s">
        <v>71</v>
      </c>
      <c r="CN160" s="11"/>
      <c r="DA160" s="11"/>
      <c r="DB160">
        <f t="shared" si="24"/>
        <v>1</v>
      </c>
      <c r="DC160">
        <f t="shared" si="25"/>
        <v>3</v>
      </c>
      <c r="DD160">
        <f t="shared" si="26"/>
        <v>1</v>
      </c>
      <c r="DE160">
        <f t="shared" si="20"/>
        <v>5</v>
      </c>
      <c r="DF160"/>
    </row>
    <row r="161" spans="1:110" s="10" customFormat="1" x14ac:dyDescent="0.3">
      <c r="A161" s="7" t="s">
        <v>75</v>
      </c>
      <c r="B161" s="8" t="s">
        <v>234</v>
      </c>
      <c r="C161" s="9"/>
      <c r="T161" s="11"/>
      <c r="V161" s="19" t="s">
        <v>72</v>
      </c>
      <c r="AU161" s="11"/>
      <c r="AY161" s="10" t="s">
        <v>70</v>
      </c>
      <c r="BB161" s="19" t="s">
        <v>72</v>
      </c>
      <c r="BC161" s="19" t="s">
        <v>72</v>
      </c>
      <c r="BS161" s="11"/>
      <c r="CN161" s="11"/>
      <c r="DA161" s="11"/>
      <c r="DB161">
        <f t="shared" si="24"/>
        <v>1</v>
      </c>
      <c r="DC161">
        <f t="shared" si="25"/>
        <v>0</v>
      </c>
      <c r="DD161">
        <f t="shared" si="26"/>
        <v>3</v>
      </c>
      <c r="DE161">
        <f t="shared" si="20"/>
        <v>4</v>
      </c>
      <c r="DF161"/>
    </row>
    <row r="162" spans="1:110" s="10" customFormat="1" x14ac:dyDescent="0.3">
      <c r="A162" s="7" t="s">
        <v>75</v>
      </c>
      <c r="B162" s="8" t="s">
        <v>235</v>
      </c>
      <c r="C162" s="9"/>
      <c r="T162" s="11"/>
      <c r="AU162" s="11"/>
      <c r="AY162" s="19" t="s">
        <v>70</v>
      </c>
      <c r="BB162" s="19" t="s">
        <v>71</v>
      </c>
      <c r="BE162" s="10" t="s">
        <v>70</v>
      </c>
      <c r="BS162" s="11"/>
      <c r="BY162" s="19" t="s">
        <v>72</v>
      </c>
      <c r="CC162" s="19" t="s">
        <v>71</v>
      </c>
      <c r="CN162" s="11"/>
      <c r="DA162" s="11"/>
      <c r="DB162">
        <f t="shared" si="24"/>
        <v>2</v>
      </c>
      <c r="DC162">
        <f t="shared" si="25"/>
        <v>2</v>
      </c>
      <c r="DD162">
        <f t="shared" si="26"/>
        <v>1</v>
      </c>
      <c r="DE162">
        <f t="shared" si="20"/>
        <v>5</v>
      </c>
      <c r="DF162"/>
    </row>
    <row r="163" spans="1:110" s="10" customFormat="1" x14ac:dyDescent="0.3">
      <c r="A163" s="7" t="s">
        <v>75</v>
      </c>
      <c r="B163" s="8" t="s">
        <v>236</v>
      </c>
      <c r="C163" s="9"/>
      <c r="T163" s="11"/>
      <c r="W163" s="19" t="s">
        <v>71</v>
      </c>
      <c r="X163" s="19" t="s">
        <v>72</v>
      </c>
      <c r="AB163" s="19" t="s">
        <v>71</v>
      </c>
      <c r="AU163" s="11"/>
      <c r="AY163" s="19" t="s">
        <v>71</v>
      </c>
      <c r="BC163" s="10" t="s">
        <v>70</v>
      </c>
      <c r="BS163" s="11"/>
      <c r="CN163" s="11"/>
      <c r="DA163" s="11"/>
      <c r="DB163">
        <f t="shared" si="24"/>
        <v>1</v>
      </c>
      <c r="DC163">
        <f t="shared" si="25"/>
        <v>3</v>
      </c>
      <c r="DD163">
        <f t="shared" si="26"/>
        <v>1</v>
      </c>
      <c r="DE163">
        <f t="shared" si="20"/>
        <v>5</v>
      </c>
      <c r="DF163"/>
    </row>
    <row r="164" spans="1:110" s="10" customFormat="1" x14ac:dyDescent="0.3">
      <c r="A164" s="7" t="s">
        <v>75</v>
      </c>
      <c r="B164" s="8" t="s">
        <v>237</v>
      </c>
      <c r="C164" s="9"/>
      <c r="F164" s="10" t="s">
        <v>70</v>
      </c>
      <c r="T164" s="11"/>
      <c r="X164" s="19" t="s">
        <v>72</v>
      </c>
      <c r="AU164" s="11"/>
      <c r="AY164" s="19"/>
      <c r="BC164" s="10" t="s">
        <v>70</v>
      </c>
      <c r="BS164" s="11"/>
      <c r="CN164" s="11"/>
      <c r="DA164" s="11"/>
      <c r="DB164">
        <f t="shared" si="24"/>
        <v>2</v>
      </c>
      <c r="DC164">
        <f t="shared" si="25"/>
        <v>0</v>
      </c>
      <c r="DD164">
        <f t="shared" si="26"/>
        <v>1</v>
      </c>
      <c r="DE164">
        <f t="shared" si="20"/>
        <v>3</v>
      </c>
      <c r="DF164"/>
    </row>
    <row r="165" spans="1:110" s="10" customFormat="1" x14ac:dyDescent="0.3">
      <c r="A165" s="7" t="s">
        <v>75</v>
      </c>
      <c r="B165" s="8" t="s">
        <v>238</v>
      </c>
      <c r="C165" s="9"/>
      <c r="T165" s="11"/>
      <c r="X165" s="19" t="s">
        <v>72</v>
      </c>
      <c r="AU165" s="11"/>
      <c r="BS165" s="11"/>
      <c r="BZ165" s="19" t="s">
        <v>71</v>
      </c>
      <c r="CN165" s="11"/>
      <c r="DA165" s="11"/>
      <c r="DB165">
        <f t="shared" si="24"/>
        <v>0</v>
      </c>
      <c r="DC165">
        <f t="shared" si="25"/>
        <v>1</v>
      </c>
      <c r="DD165">
        <f t="shared" si="26"/>
        <v>1</v>
      </c>
      <c r="DE165">
        <f t="shared" si="20"/>
        <v>2</v>
      </c>
      <c r="DF165"/>
    </row>
    <row r="166" spans="1:110" s="10" customFormat="1" x14ac:dyDescent="0.3">
      <c r="A166" s="7" t="s">
        <v>75</v>
      </c>
      <c r="B166" s="8" t="s">
        <v>239</v>
      </c>
      <c r="C166" s="9"/>
      <c r="T166" s="11"/>
      <c r="Z166" s="19" t="s">
        <v>71</v>
      </c>
      <c r="AL166" s="10" t="s">
        <v>70</v>
      </c>
      <c r="AU166" s="11"/>
      <c r="AX166" s="19" t="s">
        <v>72</v>
      </c>
      <c r="AY166" s="19" t="s">
        <v>71</v>
      </c>
      <c r="BS166" s="11"/>
      <c r="CB166" s="19" t="s">
        <v>71</v>
      </c>
      <c r="CN166" s="11"/>
      <c r="CP166" s="19"/>
      <c r="DA166" s="11"/>
      <c r="DB166">
        <f t="shared" si="24"/>
        <v>1</v>
      </c>
      <c r="DC166">
        <f t="shared" si="25"/>
        <v>3</v>
      </c>
      <c r="DD166">
        <f t="shared" si="26"/>
        <v>1</v>
      </c>
      <c r="DE166">
        <f t="shared" si="20"/>
        <v>5</v>
      </c>
      <c r="DF166"/>
    </row>
    <row r="167" spans="1:110" s="10" customFormat="1" x14ac:dyDescent="0.3">
      <c r="A167" s="7" t="s">
        <v>75</v>
      </c>
      <c r="B167" s="8" t="s">
        <v>240</v>
      </c>
      <c r="C167" s="9"/>
      <c r="T167" s="11"/>
      <c r="AL167" s="10" t="s">
        <v>70</v>
      </c>
      <c r="AU167" s="11"/>
      <c r="AX167" s="19" t="s">
        <v>72</v>
      </c>
      <c r="AY167" s="19" t="s">
        <v>71</v>
      </c>
      <c r="BE167" s="19" t="s">
        <v>71</v>
      </c>
      <c r="BS167" s="11"/>
      <c r="BZ167" s="19" t="s">
        <v>71</v>
      </c>
      <c r="CB167" s="19" t="s">
        <v>71</v>
      </c>
      <c r="CN167" s="11"/>
      <c r="CP167" s="19"/>
      <c r="DA167" s="11"/>
      <c r="DB167">
        <f t="shared" si="24"/>
        <v>1</v>
      </c>
      <c r="DC167">
        <f t="shared" si="25"/>
        <v>4</v>
      </c>
      <c r="DD167">
        <f t="shared" si="26"/>
        <v>1</v>
      </c>
      <c r="DE167">
        <f t="shared" si="20"/>
        <v>6</v>
      </c>
      <c r="DF167"/>
    </row>
    <row r="168" spans="1:110" s="10" customFormat="1" x14ac:dyDescent="0.3">
      <c r="A168" s="7" t="s">
        <v>75</v>
      </c>
      <c r="B168" s="8" t="s">
        <v>241</v>
      </c>
      <c r="C168" s="9"/>
      <c r="T168" s="11"/>
      <c r="AU168" s="11"/>
      <c r="AX168" s="19" t="s">
        <v>72</v>
      </c>
      <c r="BE168" s="19" t="s">
        <v>71</v>
      </c>
      <c r="BS168" s="11"/>
      <c r="BX168" s="19" t="s">
        <v>72</v>
      </c>
      <c r="CB168" s="19" t="s">
        <v>71</v>
      </c>
      <c r="CN168" s="11"/>
      <c r="CP168" s="19"/>
      <c r="DA168" s="11"/>
      <c r="DB168">
        <f t="shared" si="24"/>
        <v>0</v>
      </c>
      <c r="DC168">
        <f t="shared" si="25"/>
        <v>2</v>
      </c>
      <c r="DD168">
        <f t="shared" si="26"/>
        <v>2</v>
      </c>
      <c r="DE168">
        <f t="shared" si="20"/>
        <v>4</v>
      </c>
      <c r="DF168"/>
    </row>
    <row r="169" spans="1:110" s="10" customFormat="1" x14ac:dyDescent="0.3">
      <c r="A169" s="7" t="s">
        <v>75</v>
      </c>
      <c r="B169" s="8" t="s">
        <v>242</v>
      </c>
      <c r="C169" s="9"/>
      <c r="T169" s="11"/>
      <c r="AU169" s="11"/>
      <c r="BD169" s="19" t="s">
        <v>72</v>
      </c>
      <c r="BS169" s="11"/>
      <c r="CN169" s="11"/>
      <c r="DA169" s="11"/>
      <c r="DB169">
        <f t="shared" si="24"/>
        <v>0</v>
      </c>
      <c r="DC169">
        <f t="shared" si="25"/>
        <v>0</v>
      </c>
      <c r="DD169">
        <f t="shared" si="26"/>
        <v>1</v>
      </c>
      <c r="DE169">
        <f t="shared" si="20"/>
        <v>1</v>
      </c>
      <c r="DF169"/>
    </row>
    <row r="170" spans="1:110" s="10" customFormat="1" x14ac:dyDescent="0.3">
      <c r="A170" s="7" t="s">
        <v>75</v>
      </c>
      <c r="B170" s="8" t="s">
        <v>243</v>
      </c>
      <c r="C170" s="9"/>
      <c r="I170" s="10" t="s">
        <v>70</v>
      </c>
      <c r="T170" s="11"/>
      <c r="V170" s="19" t="s">
        <v>71</v>
      </c>
      <c r="AU170" s="11"/>
      <c r="AX170" s="19" t="s">
        <v>72</v>
      </c>
      <c r="AY170" s="19" t="s">
        <v>71</v>
      </c>
      <c r="BS170" s="11"/>
      <c r="CN170" s="11"/>
      <c r="DA170" s="11"/>
      <c r="DB170">
        <f t="shared" si="24"/>
        <v>1</v>
      </c>
      <c r="DC170">
        <f t="shared" si="25"/>
        <v>2</v>
      </c>
      <c r="DD170">
        <f t="shared" si="26"/>
        <v>1</v>
      </c>
      <c r="DE170">
        <f t="shared" si="20"/>
        <v>4</v>
      </c>
      <c r="DF170"/>
    </row>
    <row r="171" spans="1:110" s="10" customFormat="1" x14ac:dyDescent="0.3">
      <c r="A171" s="7" t="s">
        <v>75</v>
      </c>
      <c r="B171" s="8" t="s">
        <v>244</v>
      </c>
      <c r="C171" s="9"/>
      <c r="H171" s="19" t="s">
        <v>72</v>
      </c>
      <c r="I171" s="19" t="s">
        <v>72</v>
      </c>
      <c r="T171" s="11"/>
      <c r="AU171" s="11"/>
      <c r="AY171" s="10" t="s">
        <v>70</v>
      </c>
      <c r="AZ171" s="10" t="s">
        <v>70</v>
      </c>
      <c r="BA171" s="19" t="s">
        <v>71</v>
      </c>
      <c r="BS171" s="11"/>
      <c r="BU171" s="19" t="s">
        <v>71</v>
      </c>
      <c r="CN171" s="11"/>
      <c r="DA171" s="11"/>
      <c r="DB171">
        <f t="shared" si="24"/>
        <v>2</v>
      </c>
      <c r="DC171">
        <f t="shared" si="25"/>
        <v>2</v>
      </c>
      <c r="DD171">
        <f t="shared" si="26"/>
        <v>2</v>
      </c>
      <c r="DE171">
        <f t="shared" si="20"/>
        <v>6</v>
      </c>
      <c r="DF171"/>
    </row>
    <row r="172" spans="1:110" s="10" customFormat="1" x14ac:dyDescent="0.3">
      <c r="A172" s="7" t="s">
        <v>75</v>
      </c>
      <c r="B172" s="8" t="s">
        <v>245</v>
      </c>
      <c r="C172" s="9"/>
      <c r="H172" s="19" t="s">
        <v>72</v>
      </c>
      <c r="I172" s="19" t="s">
        <v>72</v>
      </c>
      <c r="T172" s="11"/>
      <c r="AU172" s="11"/>
      <c r="AY172" s="19" t="s">
        <v>72</v>
      </c>
      <c r="AZ172" s="19" t="s">
        <v>71</v>
      </c>
      <c r="BA172" s="19" t="s">
        <v>71</v>
      </c>
      <c r="BC172" s="19" t="s">
        <v>71</v>
      </c>
      <c r="BS172" s="11"/>
      <c r="BU172" s="10" t="s">
        <v>70</v>
      </c>
      <c r="CB172" s="19" t="s">
        <v>71</v>
      </c>
      <c r="CN172" s="11"/>
      <c r="CP172" s="19"/>
      <c r="DA172" s="11"/>
      <c r="DB172">
        <f t="shared" si="24"/>
        <v>1</v>
      </c>
      <c r="DC172">
        <f t="shared" si="25"/>
        <v>4</v>
      </c>
      <c r="DD172">
        <f t="shared" si="26"/>
        <v>3</v>
      </c>
      <c r="DE172">
        <f t="shared" si="20"/>
        <v>8</v>
      </c>
      <c r="DF172"/>
    </row>
    <row r="173" spans="1:110" s="10" customFormat="1" x14ac:dyDescent="0.3">
      <c r="A173" s="7" t="s">
        <v>75</v>
      </c>
      <c r="B173" s="8" t="s">
        <v>246</v>
      </c>
      <c r="C173" s="9"/>
      <c r="T173" s="11"/>
      <c r="AD173" s="19" t="s">
        <v>72</v>
      </c>
      <c r="AU173" s="11"/>
      <c r="AY173" s="19" t="s">
        <v>70</v>
      </c>
      <c r="BC173" s="19" t="s">
        <v>71</v>
      </c>
      <c r="BS173" s="11"/>
      <c r="BW173" s="19" t="s">
        <v>71</v>
      </c>
      <c r="CB173" s="10" t="s">
        <v>70</v>
      </c>
      <c r="CN173" s="11"/>
      <c r="DA173" s="11"/>
      <c r="DB173">
        <f t="shared" si="24"/>
        <v>2</v>
      </c>
      <c r="DC173">
        <f t="shared" si="25"/>
        <v>2</v>
      </c>
      <c r="DD173">
        <f t="shared" si="26"/>
        <v>1</v>
      </c>
      <c r="DE173">
        <f t="shared" si="20"/>
        <v>5</v>
      </c>
      <c r="DF173"/>
    </row>
    <row r="174" spans="1:110" s="10" customFormat="1" x14ac:dyDescent="0.3">
      <c r="A174" s="7" t="s">
        <v>75</v>
      </c>
      <c r="B174" s="8" t="s">
        <v>247</v>
      </c>
      <c r="C174" s="9"/>
      <c r="H174" s="19" t="s">
        <v>72</v>
      </c>
      <c r="I174" s="19" t="s">
        <v>72</v>
      </c>
      <c r="T174" s="11"/>
      <c r="AU174" s="11"/>
      <c r="AY174" s="19" t="s">
        <v>72</v>
      </c>
      <c r="AZ174" s="19" t="s">
        <v>71</v>
      </c>
      <c r="BC174" s="19" t="s">
        <v>72</v>
      </c>
      <c r="BS174" s="11"/>
      <c r="BZ174" s="19" t="s">
        <v>71</v>
      </c>
      <c r="CB174" s="19" t="s">
        <v>71</v>
      </c>
      <c r="CC174" s="19" t="s">
        <v>71</v>
      </c>
      <c r="CN174" s="11"/>
      <c r="CP174" s="19"/>
      <c r="DA174" s="11"/>
      <c r="DB174">
        <f t="shared" si="24"/>
        <v>0</v>
      </c>
      <c r="DC174">
        <f t="shared" si="25"/>
        <v>4</v>
      </c>
      <c r="DD174">
        <f t="shared" si="26"/>
        <v>4</v>
      </c>
      <c r="DE174">
        <f t="shared" si="20"/>
        <v>8</v>
      </c>
      <c r="DF174"/>
    </row>
    <row r="175" spans="1:110" s="10" customFormat="1" x14ac:dyDescent="0.3">
      <c r="A175" s="7" t="s">
        <v>75</v>
      </c>
      <c r="B175" s="8" t="s">
        <v>248</v>
      </c>
      <c r="C175" s="9"/>
      <c r="T175" s="11"/>
      <c r="AU175" s="11"/>
      <c r="AX175" s="19" t="s">
        <v>72</v>
      </c>
      <c r="BS175" s="11"/>
      <c r="BX175" s="19" t="s">
        <v>71</v>
      </c>
      <c r="BY175" s="19" t="s">
        <v>71</v>
      </c>
      <c r="CB175" s="19" t="s">
        <v>71</v>
      </c>
      <c r="CN175" s="11"/>
      <c r="CP175" s="19"/>
      <c r="DA175" s="11"/>
      <c r="DB175">
        <f t="shared" si="24"/>
        <v>0</v>
      </c>
      <c r="DC175">
        <f t="shared" si="25"/>
        <v>3</v>
      </c>
      <c r="DD175">
        <f t="shared" si="26"/>
        <v>1</v>
      </c>
      <c r="DE175">
        <f t="shared" si="20"/>
        <v>4</v>
      </c>
      <c r="DF175"/>
    </row>
    <row r="176" spans="1:110" s="10" customFormat="1" x14ac:dyDescent="0.3">
      <c r="A176" s="7" t="s">
        <v>75</v>
      </c>
      <c r="B176" s="8" t="s">
        <v>249</v>
      </c>
      <c r="C176" s="9"/>
      <c r="T176" s="11"/>
      <c r="AU176" s="11"/>
      <c r="AX176" s="19" t="s">
        <v>72</v>
      </c>
      <c r="BS176" s="11"/>
      <c r="BX176" s="19" t="s">
        <v>71</v>
      </c>
      <c r="BY176" s="19" t="s">
        <v>71</v>
      </c>
      <c r="CB176" s="19" t="s">
        <v>71</v>
      </c>
      <c r="CN176" s="11"/>
      <c r="CP176" s="19"/>
      <c r="DA176" s="11"/>
      <c r="DB176">
        <f t="shared" si="24"/>
        <v>0</v>
      </c>
      <c r="DC176">
        <f t="shared" si="25"/>
        <v>3</v>
      </c>
      <c r="DD176">
        <f t="shared" si="26"/>
        <v>1</v>
      </c>
      <c r="DE176">
        <f t="shared" si="20"/>
        <v>4</v>
      </c>
      <c r="DF176"/>
    </row>
    <row r="177" spans="1:110" s="10" customFormat="1" x14ac:dyDescent="0.3">
      <c r="A177" s="7" t="s">
        <v>75</v>
      </c>
      <c r="B177" s="8" t="s">
        <v>250</v>
      </c>
      <c r="C177" s="9"/>
      <c r="H177" s="19" t="s">
        <v>71</v>
      </c>
      <c r="T177" s="11"/>
      <c r="X177" s="19" t="s">
        <v>70</v>
      </c>
      <c r="AD177" s="10" t="s">
        <v>70</v>
      </c>
      <c r="AU177" s="11"/>
      <c r="AY177" s="19" t="s">
        <v>72</v>
      </c>
      <c r="AZ177" s="19" t="s">
        <v>71</v>
      </c>
      <c r="BC177" s="19" t="s">
        <v>72</v>
      </c>
      <c r="BS177" s="11"/>
      <c r="CN177" s="11"/>
      <c r="DA177" s="11"/>
      <c r="DB177">
        <f t="shared" si="24"/>
        <v>2</v>
      </c>
      <c r="DC177">
        <f t="shared" si="25"/>
        <v>2</v>
      </c>
      <c r="DD177">
        <f t="shared" si="26"/>
        <v>2</v>
      </c>
      <c r="DE177">
        <f t="shared" si="20"/>
        <v>6</v>
      </c>
      <c r="DF177"/>
    </row>
    <row r="178" spans="1:110" s="10" customFormat="1" x14ac:dyDescent="0.3">
      <c r="A178" s="7" t="s">
        <v>75</v>
      </c>
      <c r="B178" s="8" t="s">
        <v>251</v>
      </c>
      <c r="C178" s="9"/>
      <c r="H178" s="19" t="s">
        <v>72</v>
      </c>
      <c r="I178" s="19" t="s">
        <v>71</v>
      </c>
      <c r="O178" s="19" t="s">
        <v>71</v>
      </c>
      <c r="T178" s="11"/>
      <c r="X178" s="10" t="s">
        <v>70</v>
      </c>
      <c r="AD178" s="10" t="s">
        <v>70</v>
      </c>
      <c r="AO178" s="19" t="s">
        <v>71</v>
      </c>
      <c r="AP178" s="19" t="s">
        <v>72</v>
      </c>
      <c r="AQ178" s="19"/>
      <c r="AU178" s="11"/>
      <c r="AX178" s="19" t="s">
        <v>71</v>
      </c>
      <c r="AY178" s="19" t="s">
        <v>72</v>
      </c>
      <c r="AZ178" s="19" t="s">
        <v>71</v>
      </c>
      <c r="BA178" s="10" t="s">
        <v>70</v>
      </c>
      <c r="BB178" s="19" t="s">
        <v>71</v>
      </c>
      <c r="BC178" s="19" t="s">
        <v>72</v>
      </c>
      <c r="BD178" s="19" t="s">
        <v>71</v>
      </c>
      <c r="BQ178" s="19" t="s">
        <v>71</v>
      </c>
      <c r="BS178" s="11"/>
      <c r="BW178" s="19" t="s">
        <v>71</v>
      </c>
      <c r="BX178" s="19" t="s">
        <v>71</v>
      </c>
      <c r="BY178" s="19" t="s">
        <v>71</v>
      </c>
      <c r="BZ178" s="19" t="s">
        <v>71</v>
      </c>
      <c r="CK178" s="19" t="s">
        <v>71</v>
      </c>
      <c r="CN178" s="11"/>
      <c r="DA178" s="11"/>
      <c r="DB178">
        <f t="shared" si="24"/>
        <v>3</v>
      </c>
      <c r="DC178">
        <f t="shared" si="25"/>
        <v>13</v>
      </c>
      <c r="DD178">
        <f t="shared" si="26"/>
        <v>4</v>
      </c>
      <c r="DE178">
        <f t="shared" si="20"/>
        <v>20</v>
      </c>
      <c r="DF178"/>
    </row>
    <row r="179" spans="1:110" s="10" customFormat="1" x14ac:dyDescent="0.3">
      <c r="A179" s="7" t="s">
        <v>75</v>
      </c>
      <c r="B179" s="8" t="s">
        <v>252</v>
      </c>
      <c r="C179" s="9"/>
      <c r="T179" s="11"/>
      <c r="AU179" s="11"/>
      <c r="AY179" s="19" t="s">
        <v>72</v>
      </c>
      <c r="AZ179" s="19" t="s">
        <v>71</v>
      </c>
      <c r="BC179" s="19" t="s">
        <v>72</v>
      </c>
      <c r="BS179" s="11"/>
      <c r="CN179" s="11"/>
      <c r="DA179" s="11"/>
      <c r="DB179">
        <f t="shared" si="24"/>
        <v>0</v>
      </c>
      <c r="DC179">
        <f t="shared" si="25"/>
        <v>1</v>
      </c>
      <c r="DD179">
        <f t="shared" si="26"/>
        <v>2</v>
      </c>
      <c r="DE179">
        <f t="shared" si="20"/>
        <v>3</v>
      </c>
      <c r="DF179"/>
    </row>
    <row r="180" spans="1:110" x14ac:dyDescent="0.3">
      <c r="A180" s="4" t="s">
        <v>75</v>
      </c>
      <c r="B180" s="5" t="s">
        <v>253</v>
      </c>
      <c r="X180" s="17" t="s">
        <v>72</v>
      </c>
      <c r="AX180" s="19" t="s">
        <v>72</v>
      </c>
      <c r="AY180" s="19" t="s">
        <v>72</v>
      </c>
      <c r="AZ180" s="17" t="s">
        <v>71</v>
      </c>
      <c r="BB180" s="17" t="s">
        <v>71</v>
      </c>
      <c r="BC180" s="17" t="s">
        <v>72</v>
      </c>
      <c r="BW180" t="s">
        <v>70</v>
      </c>
      <c r="BX180" s="10" t="s">
        <v>70</v>
      </c>
      <c r="BY180" s="10" t="s">
        <v>70</v>
      </c>
      <c r="DB180">
        <f t="shared" si="24"/>
        <v>3</v>
      </c>
      <c r="DC180">
        <f t="shared" si="25"/>
        <v>2</v>
      </c>
      <c r="DD180">
        <f t="shared" si="26"/>
        <v>4</v>
      </c>
      <c r="DE180">
        <f t="shared" si="20"/>
        <v>9</v>
      </c>
    </row>
    <row r="181" spans="1:110" x14ac:dyDescent="0.3">
      <c r="A181" s="4" t="s">
        <v>75</v>
      </c>
      <c r="B181" s="5" t="s">
        <v>254</v>
      </c>
      <c r="AD181" t="s">
        <v>70</v>
      </c>
      <c r="AE181" s="17" t="s">
        <v>72</v>
      </c>
      <c r="AX181" s="17" t="s">
        <v>71</v>
      </c>
      <c r="AY181" s="19" t="s">
        <v>72</v>
      </c>
      <c r="BB181" s="17" t="s">
        <v>71</v>
      </c>
      <c r="BC181" s="19" t="s">
        <v>72</v>
      </c>
      <c r="BZ181" s="17" t="s">
        <v>71</v>
      </c>
      <c r="CA181" t="s">
        <v>70</v>
      </c>
      <c r="CB181" s="17" t="s">
        <v>71</v>
      </c>
      <c r="CH181" s="17" t="s">
        <v>72</v>
      </c>
      <c r="DB181">
        <f t="shared" si="24"/>
        <v>2</v>
      </c>
      <c r="DC181">
        <f t="shared" si="25"/>
        <v>4</v>
      </c>
      <c r="DD181">
        <f t="shared" si="26"/>
        <v>4</v>
      </c>
      <c r="DE181">
        <f t="shared" si="20"/>
        <v>10</v>
      </c>
    </row>
    <row r="182" spans="1:110" x14ac:dyDescent="0.3">
      <c r="A182" s="4" t="s">
        <v>75</v>
      </c>
      <c r="B182" s="5" t="s">
        <v>255</v>
      </c>
      <c r="V182" t="s">
        <v>70</v>
      </c>
      <c r="AN182" s="17" t="s">
        <v>71</v>
      </c>
      <c r="BB182" s="17" t="s">
        <v>72</v>
      </c>
      <c r="CB182" s="17" t="s">
        <v>71</v>
      </c>
      <c r="DB182">
        <f t="shared" si="24"/>
        <v>1</v>
      </c>
      <c r="DC182">
        <f t="shared" si="25"/>
        <v>2</v>
      </c>
      <c r="DD182">
        <f t="shared" si="26"/>
        <v>1</v>
      </c>
      <c r="DE182">
        <f t="shared" si="20"/>
        <v>4</v>
      </c>
    </row>
    <row r="183" spans="1:110" x14ac:dyDescent="0.3">
      <c r="A183" s="4" t="s">
        <v>75</v>
      </c>
      <c r="B183" s="5" t="s">
        <v>256</v>
      </c>
      <c r="V183" s="17" t="s">
        <v>71</v>
      </c>
      <c r="AY183" s="19" t="s">
        <v>72</v>
      </c>
      <c r="BB183" s="17" t="s">
        <v>72</v>
      </c>
      <c r="BC183" s="17" t="s">
        <v>72</v>
      </c>
      <c r="DB183">
        <f t="shared" si="24"/>
        <v>0</v>
      </c>
      <c r="DC183">
        <f t="shared" si="25"/>
        <v>1</v>
      </c>
      <c r="DD183">
        <f t="shared" si="26"/>
        <v>3</v>
      </c>
      <c r="DE183">
        <f t="shared" si="20"/>
        <v>4</v>
      </c>
    </row>
    <row r="184" spans="1:110" x14ac:dyDescent="0.3">
      <c r="A184" s="4" t="s">
        <v>75</v>
      </c>
      <c r="B184" s="5" t="s">
        <v>257</v>
      </c>
      <c r="H184" s="17" t="s">
        <v>72</v>
      </c>
      <c r="I184" s="17" t="s">
        <v>72</v>
      </c>
      <c r="DB184">
        <f t="shared" si="24"/>
        <v>0</v>
      </c>
      <c r="DC184">
        <f t="shared" si="25"/>
        <v>0</v>
      </c>
      <c r="DD184">
        <f t="shared" si="26"/>
        <v>2</v>
      </c>
      <c r="DE184">
        <f t="shared" si="20"/>
        <v>2</v>
      </c>
    </row>
    <row r="185" spans="1:110" x14ac:dyDescent="0.3">
      <c r="A185" s="4"/>
      <c r="B185" s="5" t="s">
        <v>258</v>
      </c>
      <c r="CB185" s="17"/>
    </row>
    <row r="186" spans="1:110" x14ac:dyDescent="0.3">
      <c r="A186" s="4" t="s">
        <v>75</v>
      </c>
      <c r="B186" s="5" t="s">
        <v>259</v>
      </c>
      <c r="H186" s="17" t="s">
        <v>72</v>
      </c>
      <c r="I186" s="17" t="s">
        <v>72</v>
      </c>
      <c r="AY186" s="17" t="s">
        <v>71</v>
      </c>
      <c r="AZ186" s="17" t="s">
        <v>71</v>
      </c>
      <c r="BA186" s="17" t="s">
        <v>71</v>
      </c>
      <c r="BC186" s="17" t="s">
        <v>71</v>
      </c>
      <c r="BU186" t="s">
        <v>70</v>
      </c>
      <c r="CB186" s="17" t="s">
        <v>71</v>
      </c>
      <c r="DB186">
        <f t="shared" ref="DB186:DB198" si="27">COUNTIFS(C186:DA186,"+")</f>
        <v>1</v>
      </c>
      <c r="DC186">
        <f t="shared" ref="DC186:DC198" si="28">COUNTIFS(C186:DA186,"++")</f>
        <v>5</v>
      </c>
      <c r="DD186">
        <f t="shared" ref="DD186:DD198" si="29">COUNTIFS(C186:DA186,"+++")</f>
        <v>2</v>
      </c>
      <c r="DE186">
        <f t="shared" si="20"/>
        <v>8</v>
      </c>
    </row>
    <row r="187" spans="1:110" x14ac:dyDescent="0.3">
      <c r="A187" s="4" t="s">
        <v>75</v>
      </c>
      <c r="B187" s="5" t="s">
        <v>260</v>
      </c>
      <c r="H187" s="17" t="s">
        <v>72</v>
      </c>
      <c r="I187" s="17" t="s">
        <v>72</v>
      </c>
      <c r="AY187" s="17" t="s">
        <v>71</v>
      </c>
      <c r="AZ187" s="17" t="s">
        <v>72</v>
      </c>
      <c r="BA187" s="17" t="s">
        <v>72</v>
      </c>
      <c r="BU187" s="17" t="s">
        <v>71</v>
      </c>
      <c r="CB187" s="17" t="s">
        <v>70</v>
      </c>
      <c r="DB187">
        <f t="shared" si="27"/>
        <v>1</v>
      </c>
      <c r="DC187">
        <f t="shared" si="28"/>
        <v>2</v>
      </c>
      <c r="DD187">
        <f t="shared" si="29"/>
        <v>4</v>
      </c>
      <c r="DE187">
        <f t="shared" si="20"/>
        <v>7</v>
      </c>
    </row>
    <row r="188" spans="1:110" x14ac:dyDescent="0.3">
      <c r="A188" s="4" t="s">
        <v>75</v>
      </c>
      <c r="B188" s="5" t="s">
        <v>261</v>
      </c>
      <c r="I188" s="17" t="s">
        <v>71</v>
      </c>
      <c r="AX188" s="17" t="s">
        <v>71</v>
      </c>
      <c r="AY188" t="s">
        <v>70</v>
      </c>
      <c r="BW188" s="17" t="s">
        <v>72</v>
      </c>
      <c r="DB188">
        <f t="shared" si="27"/>
        <v>1</v>
      </c>
      <c r="DC188">
        <f t="shared" si="28"/>
        <v>2</v>
      </c>
      <c r="DD188">
        <f t="shared" si="29"/>
        <v>1</v>
      </c>
      <c r="DE188">
        <f t="shared" si="20"/>
        <v>4</v>
      </c>
    </row>
    <row r="189" spans="1:110" x14ac:dyDescent="0.3">
      <c r="A189" s="4" t="s">
        <v>75</v>
      </c>
      <c r="B189" s="5" t="s">
        <v>262</v>
      </c>
      <c r="I189" t="s">
        <v>70</v>
      </c>
      <c r="AY189" t="s">
        <v>70</v>
      </c>
      <c r="BC189" s="17" t="s">
        <v>71</v>
      </c>
      <c r="BM189" s="17" t="s">
        <v>71</v>
      </c>
      <c r="BW189" s="17" t="s">
        <v>72</v>
      </c>
      <c r="CB189" t="s">
        <v>70</v>
      </c>
      <c r="CG189" s="17" t="s">
        <v>71</v>
      </c>
      <c r="DB189">
        <f t="shared" si="27"/>
        <v>3</v>
      </c>
      <c r="DC189">
        <f t="shared" si="28"/>
        <v>3</v>
      </c>
      <c r="DD189">
        <f t="shared" si="29"/>
        <v>1</v>
      </c>
      <c r="DE189">
        <f t="shared" si="20"/>
        <v>7</v>
      </c>
    </row>
    <row r="190" spans="1:110" x14ac:dyDescent="0.3">
      <c r="A190" s="4" t="s">
        <v>75</v>
      </c>
      <c r="B190" s="5" t="s">
        <v>263</v>
      </c>
      <c r="AY190" s="17"/>
      <c r="BC190" s="17" t="s">
        <v>71</v>
      </c>
      <c r="BX190" s="17" t="s">
        <v>72</v>
      </c>
      <c r="CB190" t="s">
        <v>70</v>
      </c>
      <c r="DB190">
        <f t="shared" si="27"/>
        <v>1</v>
      </c>
      <c r="DC190">
        <f t="shared" si="28"/>
        <v>1</v>
      </c>
      <c r="DD190">
        <f t="shared" si="29"/>
        <v>1</v>
      </c>
      <c r="DE190">
        <f t="shared" si="20"/>
        <v>3</v>
      </c>
    </row>
    <row r="191" spans="1:110" x14ac:dyDescent="0.3">
      <c r="A191" s="4" t="s">
        <v>75</v>
      </c>
      <c r="B191" s="5" t="s">
        <v>264</v>
      </c>
      <c r="AX191" s="17" t="s">
        <v>71</v>
      </c>
      <c r="BE191" s="17" t="s">
        <v>71</v>
      </c>
      <c r="BX191" s="17" t="s">
        <v>72</v>
      </c>
      <c r="DB191">
        <f t="shared" si="27"/>
        <v>0</v>
      </c>
      <c r="DC191">
        <f t="shared" si="28"/>
        <v>2</v>
      </c>
      <c r="DD191">
        <f t="shared" si="29"/>
        <v>1</v>
      </c>
      <c r="DE191">
        <f t="shared" si="20"/>
        <v>3</v>
      </c>
    </row>
    <row r="192" spans="1:110" x14ac:dyDescent="0.3">
      <c r="A192" s="4" t="s">
        <v>75</v>
      </c>
      <c r="B192" s="5" t="s">
        <v>265</v>
      </c>
      <c r="BY192" s="17" t="s">
        <v>72</v>
      </c>
      <c r="DB192">
        <f t="shared" si="27"/>
        <v>0</v>
      </c>
      <c r="DC192">
        <f t="shared" si="28"/>
        <v>0</v>
      </c>
      <c r="DD192">
        <f t="shared" si="29"/>
        <v>1</v>
      </c>
      <c r="DE192">
        <f t="shared" si="20"/>
        <v>1</v>
      </c>
    </row>
    <row r="193" spans="1:109" x14ac:dyDescent="0.3">
      <c r="A193" s="4" t="s">
        <v>75</v>
      </c>
      <c r="B193" s="5" t="s">
        <v>266</v>
      </c>
      <c r="AX193" s="17" t="s">
        <v>71</v>
      </c>
      <c r="BY193" s="17" t="s">
        <v>72</v>
      </c>
      <c r="CB193" s="17" t="s">
        <v>71</v>
      </c>
      <c r="DB193">
        <f t="shared" si="27"/>
        <v>0</v>
      </c>
      <c r="DC193">
        <f t="shared" si="28"/>
        <v>2</v>
      </c>
      <c r="DD193">
        <f t="shared" si="29"/>
        <v>1</v>
      </c>
      <c r="DE193">
        <f t="shared" si="20"/>
        <v>3</v>
      </c>
    </row>
    <row r="194" spans="1:109" x14ac:dyDescent="0.3">
      <c r="A194" s="4" t="s">
        <v>75</v>
      </c>
      <c r="B194" s="5" t="s">
        <v>267</v>
      </c>
      <c r="BY194" s="17" t="s">
        <v>72</v>
      </c>
      <c r="CB194" s="17"/>
      <c r="CC194" s="17" t="s">
        <v>71</v>
      </c>
      <c r="DB194">
        <f t="shared" si="27"/>
        <v>0</v>
      </c>
      <c r="DC194">
        <f t="shared" si="28"/>
        <v>1</v>
      </c>
      <c r="DD194">
        <f t="shared" si="29"/>
        <v>1</v>
      </c>
      <c r="DE194">
        <f t="shared" si="20"/>
        <v>2</v>
      </c>
    </row>
    <row r="195" spans="1:109" x14ac:dyDescent="0.3">
      <c r="A195" s="4" t="s">
        <v>75</v>
      </c>
      <c r="B195" s="5" t="s">
        <v>268</v>
      </c>
      <c r="AY195" s="17" t="s">
        <v>72</v>
      </c>
      <c r="BC195" s="17"/>
      <c r="DB195">
        <f t="shared" si="27"/>
        <v>0</v>
      </c>
      <c r="DC195">
        <f t="shared" si="28"/>
        <v>0</v>
      </c>
      <c r="DD195">
        <f t="shared" si="29"/>
        <v>1</v>
      </c>
      <c r="DE195">
        <f t="shared" si="20"/>
        <v>1</v>
      </c>
    </row>
    <row r="196" spans="1:109" x14ac:dyDescent="0.3">
      <c r="A196" s="4" t="s">
        <v>75</v>
      </c>
      <c r="B196" s="5" t="s">
        <v>269</v>
      </c>
      <c r="BB196" s="17" t="s">
        <v>71</v>
      </c>
      <c r="BC196" s="17" t="s">
        <v>72</v>
      </c>
      <c r="BE196" s="17" t="s">
        <v>71</v>
      </c>
      <c r="BX196" s="17" t="s">
        <v>72</v>
      </c>
      <c r="BZ196" s="17" t="s">
        <v>71</v>
      </c>
      <c r="CB196" s="17" t="s">
        <v>72</v>
      </c>
      <c r="CC196" s="17" t="s">
        <v>71</v>
      </c>
      <c r="DB196">
        <f t="shared" si="27"/>
        <v>0</v>
      </c>
      <c r="DC196">
        <f t="shared" si="28"/>
        <v>4</v>
      </c>
      <c r="DD196">
        <f t="shared" si="29"/>
        <v>3</v>
      </c>
      <c r="DE196">
        <f t="shared" ref="DE196:DE259" si="30">SUM(DB196:DD196)</f>
        <v>7</v>
      </c>
    </row>
    <row r="197" spans="1:109" x14ac:dyDescent="0.3">
      <c r="A197" s="4" t="s">
        <v>75</v>
      </c>
      <c r="B197" s="5" t="s">
        <v>270</v>
      </c>
      <c r="BD197" s="17" t="s">
        <v>72</v>
      </c>
      <c r="BE197" s="17"/>
      <c r="CC197" s="17"/>
      <c r="DB197">
        <f t="shared" si="27"/>
        <v>0</v>
      </c>
      <c r="DC197">
        <f t="shared" si="28"/>
        <v>0</v>
      </c>
      <c r="DD197">
        <f t="shared" si="29"/>
        <v>1</v>
      </c>
      <c r="DE197">
        <f t="shared" si="30"/>
        <v>1</v>
      </c>
    </row>
    <row r="198" spans="1:109" x14ac:dyDescent="0.3">
      <c r="A198" s="4" t="s">
        <v>75</v>
      </c>
      <c r="B198" s="5" t="s">
        <v>271</v>
      </c>
      <c r="H198" s="17" t="s">
        <v>72</v>
      </c>
      <c r="I198" s="17" t="s">
        <v>72</v>
      </c>
      <c r="W198" s="17" t="s">
        <v>72</v>
      </c>
      <c r="AX198" s="17" t="s">
        <v>71</v>
      </c>
      <c r="AY198" s="17" t="s">
        <v>72</v>
      </c>
      <c r="AZ198" t="s">
        <v>70</v>
      </c>
      <c r="BA198" t="s">
        <v>70</v>
      </c>
      <c r="BC198" s="17" t="s">
        <v>71</v>
      </c>
      <c r="BU198" s="17" t="s">
        <v>71</v>
      </c>
      <c r="DB198">
        <f t="shared" si="27"/>
        <v>2</v>
      </c>
      <c r="DC198">
        <f t="shared" si="28"/>
        <v>3</v>
      </c>
      <c r="DD198">
        <f t="shared" si="29"/>
        <v>4</v>
      </c>
      <c r="DE198">
        <f t="shared" si="30"/>
        <v>9</v>
      </c>
    </row>
    <row r="199" spans="1:109" x14ac:dyDescent="0.3">
      <c r="A199" s="4"/>
      <c r="B199" s="5" t="s">
        <v>272</v>
      </c>
    </row>
    <row r="200" spans="1:109" x14ac:dyDescent="0.3">
      <c r="A200" s="4" t="s">
        <v>75</v>
      </c>
      <c r="B200" s="5" t="s">
        <v>273</v>
      </c>
      <c r="AY200" s="17" t="s">
        <v>72</v>
      </c>
      <c r="BC200" s="17" t="s">
        <v>72</v>
      </c>
      <c r="BE200" s="17" t="s">
        <v>71</v>
      </c>
      <c r="BZ200" t="s">
        <v>70</v>
      </c>
      <c r="CC200" s="17" t="s">
        <v>72</v>
      </c>
      <c r="DB200">
        <f>COUNTIFS(C200:DA200,"+")</f>
        <v>1</v>
      </c>
      <c r="DC200">
        <f>COUNTIFS(C200:DA200,"++")</f>
        <v>1</v>
      </c>
      <c r="DD200">
        <f>COUNTIFS(C200:DA200,"+++")</f>
        <v>3</v>
      </c>
      <c r="DE200">
        <f t="shared" si="30"/>
        <v>5</v>
      </c>
    </row>
    <row r="201" spans="1:109" x14ac:dyDescent="0.3">
      <c r="A201" s="12"/>
      <c r="B201" s="13" t="s">
        <v>274</v>
      </c>
      <c r="C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5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5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5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5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5"/>
    </row>
    <row r="202" spans="1:109" x14ac:dyDescent="0.3">
      <c r="A202" s="4" t="s">
        <v>75</v>
      </c>
      <c r="B202" s="5" t="s">
        <v>275</v>
      </c>
      <c r="J202" t="s">
        <v>70</v>
      </c>
      <c r="AF202" t="s">
        <v>70</v>
      </c>
      <c r="AK202" s="17" t="s">
        <v>71</v>
      </c>
      <c r="BE202" t="s">
        <v>70</v>
      </c>
      <c r="BO202" s="17" t="s">
        <v>72</v>
      </c>
      <c r="BP202" s="17" t="s">
        <v>71</v>
      </c>
      <c r="CI202" s="17" t="s">
        <v>72</v>
      </c>
      <c r="CJ202" s="17" t="s">
        <v>72</v>
      </c>
      <c r="DB202">
        <f t="shared" ref="DB202:DB233" si="31">COUNTIFS(C202:DA202,"+")</f>
        <v>3</v>
      </c>
      <c r="DC202">
        <f t="shared" ref="DC202:DC233" si="32">COUNTIFS(C202:DA202,"++")</f>
        <v>2</v>
      </c>
      <c r="DD202">
        <f t="shared" ref="DD202:DD233" si="33">COUNTIFS(C202:DA202,"+++")</f>
        <v>3</v>
      </c>
      <c r="DE202">
        <f t="shared" si="30"/>
        <v>8</v>
      </c>
    </row>
    <row r="203" spans="1:109" x14ac:dyDescent="0.3">
      <c r="A203" s="4" t="s">
        <v>75</v>
      </c>
      <c r="B203" s="5" t="s">
        <v>276</v>
      </c>
      <c r="AK203" s="17" t="s">
        <v>71</v>
      </c>
      <c r="AN203" s="17" t="s">
        <v>71</v>
      </c>
      <c r="BH203" t="s">
        <v>70</v>
      </c>
      <c r="BI203" s="17" t="s">
        <v>71</v>
      </c>
      <c r="BZ203" s="17" t="s">
        <v>71</v>
      </c>
      <c r="CB203" s="17" t="s">
        <v>71</v>
      </c>
      <c r="CC203" s="17" t="s">
        <v>72</v>
      </c>
      <c r="CD203" s="17" t="s">
        <v>72</v>
      </c>
      <c r="CI203" s="17" t="s">
        <v>72</v>
      </c>
      <c r="CJ203" s="17" t="s">
        <v>71</v>
      </c>
      <c r="DB203">
        <f t="shared" si="31"/>
        <v>1</v>
      </c>
      <c r="DC203">
        <f t="shared" si="32"/>
        <v>6</v>
      </c>
      <c r="DD203">
        <f t="shared" si="33"/>
        <v>3</v>
      </c>
      <c r="DE203">
        <f t="shared" si="30"/>
        <v>10</v>
      </c>
    </row>
    <row r="204" spans="1:109" x14ac:dyDescent="0.3">
      <c r="A204" s="4" t="s">
        <v>75</v>
      </c>
      <c r="B204" s="5" t="s">
        <v>277</v>
      </c>
      <c r="F204" t="s">
        <v>70</v>
      </c>
      <c r="AA204" s="17" t="s">
        <v>72</v>
      </c>
      <c r="AK204" t="s">
        <v>70</v>
      </c>
      <c r="BE204" s="17" t="s">
        <v>71</v>
      </c>
      <c r="BH204" s="17" t="s">
        <v>71</v>
      </c>
      <c r="BI204" s="17" t="s">
        <v>71</v>
      </c>
      <c r="CC204" s="17" t="s">
        <v>72</v>
      </c>
      <c r="DB204">
        <f t="shared" si="31"/>
        <v>2</v>
      </c>
      <c r="DC204">
        <f t="shared" si="32"/>
        <v>3</v>
      </c>
      <c r="DD204">
        <f t="shared" si="33"/>
        <v>2</v>
      </c>
      <c r="DE204">
        <f t="shared" si="30"/>
        <v>7</v>
      </c>
    </row>
    <row r="205" spans="1:109" x14ac:dyDescent="0.3">
      <c r="A205" s="4" t="s">
        <v>75</v>
      </c>
      <c r="B205" s="5" t="s">
        <v>278</v>
      </c>
      <c r="BE205" s="17" t="s">
        <v>72</v>
      </c>
      <c r="BH205" s="17" t="s">
        <v>71</v>
      </c>
      <c r="BI205" s="17" t="s">
        <v>71</v>
      </c>
      <c r="BX205" t="s">
        <v>70</v>
      </c>
      <c r="BZ205" s="17" t="s">
        <v>72</v>
      </c>
      <c r="CB205" s="17" t="s">
        <v>72</v>
      </c>
      <c r="CC205" s="17" t="s">
        <v>71</v>
      </c>
      <c r="CI205" t="s">
        <v>70</v>
      </c>
      <c r="DB205">
        <f t="shared" si="31"/>
        <v>2</v>
      </c>
      <c r="DC205">
        <f t="shared" si="32"/>
        <v>3</v>
      </c>
      <c r="DD205">
        <f t="shared" si="33"/>
        <v>3</v>
      </c>
      <c r="DE205">
        <f t="shared" si="30"/>
        <v>8</v>
      </c>
    </row>
    <row r="206" spans="1:109" x14ac:dyDescent="0.3">
      <c r="A206" s="4" t="s">
        <v>75</v>
      </c>
      <c r="B206" s="5" t="s">
        <v>279</v>
      </c>
      <c r="BI206" s="17" t="s">
        <v>72</v>
      </c>
      <c r="CD206" s="17" t="s">
        <v>72</v>
      </c>
      <c r="CE206" s="17" t="s">
        <v>72</v>
      </c>
      <c r="CI206" s="17" t="s">
        <v>72</v>
      </c>
      <c r="DB206">
        <f t="shared" si="31"/>
        <v>0</v>
      </c>
      <c r="DC206">
        <f t="shared" si="32"/>
        <v>0</v>
      </c>
      <c r="DD206">
        <f t="shared" si="33"/>
        <v>4</v>
      </c>
      <c r="DE206">
        <f t="shared" si="30"/>
        <v>4</v>
      </c>
    </row>
    <row r="207" spans="1:109" x14ac:dyDescent="0.3">
      <c r="A207" s="4" t="s">
        <v>75</v>
      </c>
      <c r="B207" s="5" t="s">
        <v>280</v>
      </c>
      <c r="BZ207" s="17" t="s">
        <v>70</v>
      </c>
      <c r="CB207" t="s">
        <v>70</v>
      </c>
      <c r="CE207" s="17" t="s">
        <v>72</v>
      </c>
      <c r="CI207" s="17" t="s">
        <v>71</v>
      </c>
      <c r="DB207">
        <f t="shared" si="31"/>
        <v>2</v>
      </c>
      <c r="DC207">
        <f t="shared" si="32"/>
        <v>1</v>
      </c>
      <c r="DD207">
        <f t="shared" si="33"/>
        <v>1</v>
      </c>
      <c r="DE207">
        <f t="shared" si="30"/>
        <v>4</v>
      </c>
    </row>
    <row r="208" spans="1:109" x14ac:dyDescent="0.3">
      <c r="A208" s="4" t="s">
        <v>75</v>
      </c>
      <c r="B208" s="5" t="s">
        <v>281</v>
      </c>
      <c r="BJ208" s="17" t="s">
        <v>71</v>
      </c>
      <c r="BZ208" s="17"/>
      <c r="CD208" s="17"/>
      <c r="CE208" s="17" t="s">
        <v>72</v>
      </c>
      <c r="CI208" s="17" t="s">
        <v>71</v>
      </c>
      <c r="DB208">
        <f t="shared" si="31"/>
        <v>0</v>
      </c>
      <c r="DC208">
        <f t="shared" si="32"/>
        <v>2</v>
      </c>
      <c r="DD208">
        <f t="shared" si="33"/>
        <v>1</v>
      </c>
      <c r="DE208">
        <f t="shared" si="30"/>
        <v>3</v>
      </c>
    </row>
    <row r="209" spans="1:109" x14ac:dyDescent="0.3">
      <c r="A209" s="4" t="s">
        <v>75</v>
      </c>
      <c r="B209" s="5" t="s">
        <v>282</v>
      </c>
      <c r="CD209" s="17" t="s">
        <v>71</v>
      </c>
      <c r="CE209" s="17" t="s">
        <v>72</v>
      </c>
      <c r="DB209">
        <f t="shared" si="31"/>
        <v>0</v>
      </c>
      <c r="DC209">
        <f t="shared" si="32"/>
        <v>1</v>
      </c>
      <c r="DD209">
        <f t="shared" si="33"/>
        <v>1</v>
      </c>
      <c r="DE209">
        <f t="shared" si="30"/>
        <v>2</v>
      </c>
    </row>
    <row r="210" spans="1:109" x14ac:dyDescent="0.3">
      <c r="A210" s="4" t="s">
        <v>75</v>
      </c>
      <c r="B210" s="5" t="s">
        <v>283</v>
      </c>
      <c r="J210" s="17" t="s">
        <v>72</v>
      </c>
      <c r="Y210" t="s">
        <v>70</v>
      </c>
      <c r="AC210" s="17" t="s">
        <v>71</v>
      </c>
      <c r="AH210" t="s">
        <v>70</v>
      </c>
      <c r="BG210" s="17" t="s">
        <v>72</v>
      </c>
      <c r="BH210" s="17" t="s">
        <v>71</v>
      </c>
      <c r="BI210" s="17" t="s">
        <v>71</v>
      </c>
      <c r="BJ210" s="17" t="s">
        <v>72</v>
      </c>
      <c r="BK210" s="17" t="s">
        <v>71</v>
      </c>
      <c r="BL210" s="17" t="s">
        <v>71</v>
      </c>
      <c r="BM210" s="17" t="s">
        <v>71</v>
      </c>
      <c r="BO210" s="17" t="s">
        <v>71</v>
      </c>
      <c r="BV210" t="s">
        <v>70</v>
      </c>
      <c r="BZ210" s="17" t="s">
        <v>72</v>
      </c>
      <c r="CA210" s="17" t="s">
        <v>71</v>
      </c>
      <c r="CC210" s="17" t="s">
        <v>72</v>
      </c>
      <c r="CD210" s="17" t="s">
        <v>72</v>
      </c>
      <c r="CE210" s="17" t="s">
        <v>72</v>
      </c>
      <c r="CF210" s="17" t="s">
        <v>72</v>
      </c>
      <c r="CG210" s="17" t="s">
        <v>71</v>
      </c>
      <c r="CI210" s="17" t="s">
        <v>72</v>
      </c>
      <c r="CJ210" s="17" t="s">
        <v>72</v>
      </c>
      <c r="DB210">
        <f t="shared" si="31"/>
        <v>3</v>
      </c>
      <c r="DC210">
        <f t="shared" si="32"/>
        <v>9</v>
      </c>
      <c r="DD210">
        <f t="shared" si="33"/>
        <v>10</v>
      </c>
      <c r="DE210">
        <f t="shared" si="30"/>
        <v>22</v>
      </c>
    </row>
    <row r="211" spans="1:109" x14ac:dyDescent="0.3">
      <c r="A211" s="4" t="s">
        <v>75</v>
      </c>
      <c r="B211" s="5" t="s">
        <v>284</v>
      </c>
      <c r="BE211" t="s">
        <v>70</v>
      </c>
      <c r="BZ211" s="17" t="s">
        <v>72</v>
      </c>
      <c r="CB211" s="17" t="s">
        <v>72</v>
      </c>
      <c r="CE211" t="s">
        <v>70</v>
      </c>
      <c r="CH211" t="s">
        <v>70</v>
      </c>
      <c r="DB211">
        <f t="shared" si="31"/>
        <v>3</v>
      </c>
      <c r="DC211">
        <f t="shared" si="32"/>
        <v>0</v>
      </c>
      <c r="DD211">
        <f t="shared" si="33"/>
        <v>2</v>
      </c>
      <c r="DE211">
        <f t="shared" si="30"/>
        <v>5</v>
      </c>
    </row>
    <row r="212" spans="1:109" x14ac:dyDescent="0.3">
      <c r="A212" s="4" t="s">
        <v>75</v>
      </c>
      <c r="B212" s="5" t="s">
        <v>285</v>
      </c>
      <c r="BX212" s="17" t="s">
        <v>71</v>
      </c>
      <c r="BZ212" s="17" t="s">
        <v>72</v>
      </c>
      <c r="CB212" s="17" t="s">
        <v>72</v>
      </c>
      <c r="DB212">
        <f t="shared" si="31"/>
        <v>0</v>
      </c>
      <c r="DC212">
        <f t="shared" si="32"/>
        <v>1</v>
      </c>
      <c r="DD212">
        <f t="shared" si="33"/>
        <v>2</v>
      </c>
      <c r="DE212">
        <f t="shared" si="30"/>
        <v>3</v>
      </c>
    </row>
    <row r="213" spans="1:109" x14ac:dyDescent="0.3">
      <c r="A213" s="4" t="s">
        <v>75</v>
      </c>
      <c r="B213" s="5" t="s">
        <v>286</v>
      </c>
      <c r="BH213" s="17" t="s">
        <v>71</v>
      </c>
      <c r="BZ213" s="17" t="s">
        <v>71</v>
      </c>
      <c r="CA213" t="s">
        <v>70</v>
      </c>
      <c r="CB213" t="s">
        <v>70</v>
      </c>
      <c r="CC213" s="17" t="s">
        <v>72</v>
      </c>
      <c r="DB213">
        <f t="shared" si="31"/>
        <v>2</v>
      </c>
      <c r="DC213">
        <f t="shared" si="32"/>
        <v>2</v>
      </c>
      <c r="DD213">
        <f t="shared" si="33"/>
        <v>1</v>
      </c>
      <c r="DE213">
        <f t="shared" si="30"/>
        <v>5</v>
      </c>
    </row>
    <row r="214" spans="1:109" x14ac:dyDescent="0.3">
      <c r="A214" s="4" t="s">
        <v>75</v>
      </c>
      <c r="B214" s="5" t="s">
        <v>287</v>
      </c>
      <c r="BZ214" s="17" t="s">
        <v>72</v>
      </c>
      <c r="CB214" s="17" t="s">
        <v>72</v>
      </c>
      <c r="CD214" s="17" t="s">
        <v>71</v>
      </c>
      <c r="CE214" s="17" t="s">
        <v>71</v>
      </c>
      <c r="CI214" s="17" t="s">
        <v>71</v>
      </c>
      <c r="DB214">
        <f t="shared" si="31"/>
        <v>0</v>
      </c>
      <c r="DC214">
        <f t="shared" si="32"/>
        <v>3</v>
      </c>
      <c r="DD214">
        <f t="shared" si="33"/>
        <v>2</v>
      </c>
      <c r="DE214">
        <f t="shared" si="30"/>
        <v>5</v>
      </c>
    </row>
    <row r="215" spans="1:109" x14ac:dyDescent="0.3">
      <c r="A215" s="4" t="s">
        <v>75</v>
      </c>
      <c r="B215" s="5" t="s">
        <v>288</v>
      </c>
      <c r="BZ215" s="17" t="s">
        <v>71</v>
      </c>
      <c r="CA215" s="17" t="s">
        <v>72</v>
      </c>
      <c r="CF215" s="17" t="s">
        <v>72</v>
      </c>
      <c r="DB215">
        <f t="shared" si="31"/>
        <v>0</v>
      </c>
      <c r="DC215">
        <f t="shared" si="32"/>
        <v>1</v>
      </c>
      <c r="DD215">
        <f t="shared" si="33"/>
        <v>2</v>
      </c>
      <c r="DE215">
        <f t="shared" si="30"/>
        <v>3</v>
      </c>
    </row>
    <row r="216" spans="1:109" x14ac:dyDescent="0.3">
      <c r="A216" s="4" t="s">
        <v>75</v>
      </c>
      <c r="B216" s="5" t="s">
        <v>289</v>
      </c>
      <c r="AC216" t="s">
        <v>70</v>
      </c>
      <c r="AH216" t="s">
        <v>70</v>
      </c>
      <c r="AI216" s="17" t="s">
        <v>71</v>
      </c>
      <c r="BF216" s="17" t="s">
        <v>71</v>
      </c>
      <c r="BI216" s="17" t="s">
        <v>71</v>
      </c>
      <c r="BK216" t="s">
        <v>70</v>
      </c>
      <c r="BL216" t="s">
        <v>70</v>
      </c>
      <c r="CD216" s="17" t="s">
        <v>72</v>
      </c>
      <c r="CF216" s="17" t="s">
        <v>71</v>
      </c>
      <c r="CI216" s="17" t="s">
        <v>71</v>
      </c>
      <c r="DB216">
        <f t="shared" si="31"/>
        <v>4</v>
      </c>
      <c r="DC216">
        <f t="shared" si="32"/>
        <v>5</v>
      </c>
      <c r="DD216">
        <f t="shared" si="33"/>
        <v>1</v>
      </c>
      <c r="DE216">
        <f t="shared" si="30"/>
        <v>10</v>
      </c>
    </row>
    <row r="217" spans="1:109" x14ac:dyDescent="0.3">
      <c r="A217" s="4" t="s">
        <v>75</v>
      </c>
      <c r="B217" s="5" t="s">
        <v>290</v>
      </c>
      <c r="BE217" t="s">
        <v>70</v>
      </c>
      <c r="BF217" s="17" t="s">
        <v>70</v>
      </c>
      <c r="BI217" t="s">
        <v>70</v>
      </c>
      <c r="BJ217" s="17" t="s">
        <v>71</v>
      </c>
      <c r="BM217" s="17" t="s">
        <v>71</v>
      </c>
      <c r="BZ217" s="17" t="s">
        <v>72</v>
      </c>
      <c r="CA217" s="17" t="s">
        <v>72</v>
      </c>
      <c r="CB217" s="17" t="s">
        <v>72</v>
      </c>
      <c r="CC217" s="17" t="s">
        <v>72</v>
      </c>
      <c r="CD217" s="17" t="s">
        <v>72</v>
      </c>
      <c r="CE217" s="17" t="s">
        <v>72</v>
      </c>
      <c r="CF217" s="17" t="s">
        <v>72</v>
      </c>
      <c r="CG217" s="17" t="s">
        <v>72</v>
      </c>
      <c r="CJ217" s="17" t="s">
        <v>71</v>
      </c>
      <c r="DB217">
        <f t="shared" si="31"/>
        <v>3</v>
      </c>
      <c r="DC217">
        <f t="shared" si="32"/>
        <v>3</v>
      </c>
      <c r="DD217">
        <f t="shared" si="33"/>
        <v>8</v>
      </c>
      <c r="DE217">
        <f t="shared" si="30"/>
        <v>14</v>
      </c>
    </row>
    <row r="218" spans="1:109" x14ac:dyDescent="0.3">
      <c r="A218" s="4" t="s">
        <v>75</v>
      </c>
      <c r="B218" s="5" t="s">
        <v>291</v>
      </c>
      <c r="W218" s="17"/>
      <c r="BI218" s="17" t="s">
        <v>71</v>
      </c>
      <c r="BJ218" s="17" t="s">
        <v>71</v>
      </c>
      <c r="BM218" s="17" t="s">
        <v>71</v>
      </c>
      <c r="BW218" s="17" t="s">
        <v>71</v>
      </c>
      <c r="BZ218" s="17" t="s">
        <v>71</v>
      </c>
      <c r="CA218" t="s">
        <v>70</v>
      </c>
      <c r="CB218" s="17" t="s">
        <v>71</v>
      </c>
      <c r="CC218" s="17" t="s">
        <v>71</v>
      </c>
      <c r="CD218" s="17" t="s">
        <v>71</v>
      </c>
      <c r="CE218" s="17" t="s">
        <v>72</v>
      </c>
      <c r="CF218" t="s">
        <v>70</v>
      </c>
      <c r="CG218" s="17" t="s">
        <v>71</v>
      </c>
      <c r="DB218">
        <f t="shared" si="31"/>
        <v>2</v>
      </c>
      <c r="DC218">
        <f t="shared" si="32"/>
        <v>9</v>
      </c>
      <c r="DD218">
        <f t="shared" si="33"/>
        <v>1</v>
      </c>
      <c r="DE218">
        <f t="shared" si="30"/>
        <v>12</v>
      </c>
    </row>
    <row r="219" spans="1:109" x14ac:dyDescent="0.3">
      <c r="A219" s="4" t="s">
        <v>75</v>
      </c>
      <c r="B219" s="5" t="s">
        <v>292</v>
      </c>
      <c r="Y219" s="17" t="s">
        <v>72</v>
      </c>
      <c r="BI219" s="17" t="s">
        <v>71</v>
      </c>
      <c r="BM219" t="s">
        <v>70</v>
      </c>
      <c r="BV219" t="s">
        <v>70</v>
      </c>
      <c r="BZ219" s="17" t="s">
        <v>72</v>
      </c>
      <c r="CA219" s="17" t="s">
        <v>71</v>
      </c>
      <c r="CB219" s="17" t="s">
        <v>72</v>
      </c>
      <c r="CC219" s="17" t="s">
        <v>72</v>
      </c>
      <c r="CD219" s="17" t="s">
        <v>71</v>
      </c>
      <c r="CE219" s="17" t="s">
        <v>72</v>
      </c>
      <c r="CG219" s="17" t="s">
        <v>71</v>
      </c>
      <c r="DB219">
        <f t="shared" si="31"/>
        <v>2</v>
      </c>
      <c r="DC219">
        <f t="shared" si="32"/>
        <v>4</v>
      </c>
      <c r="DD219">
        <f t="shared" si="33"/>
        <v>5</v>
      </c>
      <c r="DE219">
        <f t="shared" si="30"/>
        <v>11</v>
      </c>
    </row>
    <row r="220" spans="1:109" x14ac:dyDescent="0.3">
      <c r="A220" s="4" t="s">
        <v>75</v>
      </c>
      <c r="B220" s="5" t="s">
        <v>293</v>
      </c>
      <c r="O220" t="s">
        <v>70</v>
      </c>
      <c r="Y220" s="17" t="s">
        <v>71</v>
      </c>
      <c r="AO220" t="s">
        <v>70</v>
      </c>
      <c r="AP220" s="17" t="s">
        <v>72</v>
      </c>
      <c r="AQ220" s="17"/>
      <c r="AV220" s="17" t="s">
        <v>71</v>
      </c>
      <c r="BO220" s="17" t="s">
        <v>72</v>
      </c>
      <c r="BQ220" t="s">
        <v>70</v>
      </c>
      <c r="BZ220" s="17" t="s">
        <v>72</v>
      </c>
      <c r="CI220" s="17" t="s">
        <v>71</v>
      </c>
      <c r="CK220" t="s">
        <v>70</v>
      </c>
      <c r="DB220">
        <f t="shared" si="31"/>
        <v>4</v>
      </c>
      <c r="DC220">
        <f t="shared" si="32"/>
        <v>3</v>
      </c>
      <c r="DD220">
        <f t="shared" si="33"/>
        <v>3</v>
      </c>
      <c r="DE220">
        <f t="shared" si="30"/>
        <v>10</v>
      </c>
    </row>
    <row r="221" spans="1:109" x14ac:dyDescent="0.3">
      <c r="A221" s="4" t="s">
        <v>75</v>
      </c>
      <c r="B221" s="5" t="s">
        <v>294</v>
      </c>
      <c r="Y221" s="17" t="s">
        <v>71</v>
      </c>
      <c r="AV221" t="s">
        <v>70</v>
      </c>
      <c r="BI221" s="17" t="s">
        <v>71</v>
      </c>
      <c r="BO221" s="17" t="s">
        <v>71</v>
      </c>
      <c r="BZ221" s="17" t="s">
        <v>72</v>
      </c>
      <c r="CA221" t="s">
        <v>70</v>
      </c>
      <c r="CB221" s="17" t="s">
        <v>72</v>
      </c>
      <c r="CC221" s="17" t="s">
        <v>71</v>
      </c>
      <c r="CD221" s="17" t="s">
        <v>72</v>
      </c>
      <c r="CE221" s="17" t="s">
        <v>72</v>
      </c>
      <c r="CI221" t="s">
        <v>70</v>
      </c>
      <c r="DB221">
        <f t="shared" si="31"/>
        <v>3</v>
      </c>
      <c r="DC221">
        <f t="shared" si="32"/>
        <v>4</v>
      </c>
      <c r="DD221">
        <f t="shared" si="33"/>
        <v>4</v>
      </c>
      <c r="DE221">
        <f t="shared" si="30"/>
        <v>11</v>
      </c>
    </row>
    <row r="222" spans="1:109" x14ac:dyDescent="0.3">
      <c r="A222" s="4" t="s">
        <v>75</v>
      </c>
      <c r="B222" s="5" t="s">
        <v>295</v>
      </c>
      <c r="AD222" s="17" t="s">
        <v>71</v>
      </c>
      <c r="AF222" s="17" t="s">
        <v>71</v>
      </c>
      <c r="BM222" s="17" t="s">
        <v>72</v>
      </c>
      <c r="CB222" t="s">
        <v>70</v>
      </c>
      <c r="CF222" s="17" t="s">
        <v>72</v>
      </c>
      <c r="CG222" s="17" t="s">
        <v>72</v>
      </c>
      <c r="CJ222" s="17" t="s">
        <v>71</v>
      </c>
      <c r="DB222">
        <f t="shared" si="31"/>
        <v>1</v>
      </c>
      <c r="DC222">
        <f t="shared" si="32"/>
        <v>3</v>
      </c>
      <c r="DD222">
        <f t="shared" si="33"/>
        <v>3</v>
      </c>
      <c r="DE222">
        <f t="shared" si="30"/>
        <v>7</v>
      </c>
    </row>
    <row r="223" spans="1:109" x14ac:dyDescent="0.3">
      <c r="A223" s="4" t="s">
        <v>75</v>
      </c>
      <c r="B223" s="5" t="s">
        <v>296</v>
      </c>
      <c r="BK223" t="s">
        <v>70</v>
      </c>
      <c r="BM223" s="17"/>
      <c r="CA223" s="17" t="s">
        <v>72</v>
      </c>
      <c r="CF223" s="17" t="s">
        <v>72</v>
      </c>
      <c r="DB223">
        <f t="shared" si="31"/>
        <v>1</v>
      </c>
      <c r="DC223">
        <f t="shared" si="32"/>
        <v>0</v>
      </c>
      <c r="DD223">
        <f t="shared" si="33"/>
        <v>2</v>
      </c>
      <c r="DE223">
        <f t="shared" si="30"/>
        <v>3</v>
      </c>
    </row>
    <row r="224" spans="1:109" ht="15" customHeight="1" x14ac:dyDescent="0.3">
      <c r="A224" s="4" t="s">
        <v>75</v>
      </c>
      <c r="B224" s="5" t="s">
        <v>297</v>
      </c>
      <c r="BM224" s="17" t="s">
        <v>71</v>
      </c>
      <c r="BP224" t="s">
        <v>70</v>
      </c>
      <c r="CF224" s="17" t="s">
        <v>72</v>
      </c>
      <c r="CG224" s="17" t="s">
        <v>72</v>
      </c>
      <c r="CJ224" t="s">
        <v>70</v>
      </c>
      <c r="DB224">
        <f t="shared" si="31"/>
        <v>2</v>
      </c>
      <c r="DC224">
        <f t="shared" si="32"/>
        <v>1</v>
      </c>
      <c r="DD224">
        <f t="shared" si="33"/>
        <v>2</v>
      </c>
      <c r="DE224">
        <f t="shared" si="30"/>
        <v>5</v>
      </c>
    </row>
    <row r="225" spans="1:109" ht="12" customHeight="1" x14ac:dyDescent="0.3">
      <c r="A225" s="4" t="s">
        <v>75</v>
      </c>
      <c r="B225" s="5" t="s">
        <v>298</v>
      </c>
      <c r="BP225" s="17" t="s">
        <v>72</v>
      </c>
      <c r="CJ225" s="17" t="s">
        <v>72</v>
      </c>
      <c r="DB225">
        <f t="shared" si="31"/>
        <v>0</v>
      </c>
      <c r="DC225">
        <f t="shared" si="32"/>
        <v>0</v>
      </c>
      <c r="DD225">
        <f t="shared" si="33"/>
        <v>2</v>
      </c>
      <c r="DE225">
        <f t="shared" si="30"/>
        <v>2</v>
      </c>
    </row>
    <row r="226" spans="1:109" ht="14.4" customHeight="1" x14ac:dyDescent="0.3">
      <c r="A226" s="4" t="s">
        <v>75</v>
      </c>
      <c r="B226" s="5" t="s">
        <v>299</v>
      </c>
      <c r="BI226" t="s">
        <v>70</v>
      </c>
      <c r="BN226" s="17" t="s">
        <v>72</v>
      </c>
      <c r="BZ226" s="17" t="s">
        <v>71</v>
      </c>
      <c r="CA226" s="17" t="s">
        <v>71</v>
      </c>
      <c r="CC226" s="17" t="s">
        <v>71</v>
      </c>
      <c r="CE226" s="17" t="s">
        <v>71</v>
      </c>
      <c r="CF226" s="17" t="s">
        <v>71</v>
      </c>
      <c r="CH226" s="17" t="s">
        <v>72</v>
      </c>
      <c r="CI226" t="s">
        <v>70</v>
      </c>
      <c r="CJ226" s="17" t="s">
        <v>70</v>
      </c>
      <c r="DB226">
        <f t="shared" si="31"/>
        <v>3</v>
      </c>
      <c r="DC226">
        <f t="shared" si="32"/>
        <v>5</v>
      </c>
      <c r="DD226">
        <f t="shared" si="33"/>
        <v>2</v>
      </c>
      <c r="DE226">
        <f t="shared" si="30"/>
        <v>10</v>
      </c>
    </row>
    <row r="227" spans="1:109" x14ac:dyDescent="0.3">
      <c r="A227" s="4" t="s">
        <v>75</v>
      </c>
      <c r="B227" s="5" t="s">
        <v>300</v>
      </c>
      <c r="BA227" s="17" t="s">
        <v>71</v>
      </c>
      <c r="BZ227" s="17" t="s">
        <v>72</v>
      </c>
      <c r="CB227" s="17" t="s">
        <v>72</v>
      </c>
      <c r="CC227" s="17" t="s">
        <v>71</v>
      </c>
      <c r="CE227" s="17" t="s">
        <v>71</v>
      </c>
      <c r="DB227">
        <f t="shared" si="31"/>
        <v>0</v>
      </c>
      <c r="DC227">
        <f t="shared" si="32"/>
        <v>3</v>
      </c>
      <c r="DD227">
        <f t="shared" si="33"/>
        <v>2</v>
      </c>
      <c r="DE227">
        <f t="shared" si="30"/>
        <v>5</v>
      </c>
    </row>
    <row r="228" spans="1:109" x14ac:dyDescent="0.3">
      <c r="A228" s="4" t="s">
        <v>75</v>
      </c>
      <c r="B228" s="5" t="s">
        <v>301</v>
      </c>
      <c r="BH228" t="s">
        <v>70</v>
      </c>
      <c r="BI228" s="17" t="s">
        <v>71</v>
      </c>
      <c r="BO228" s="17" t="s">
        <v>72</v>
      </c>
      <c r="BZ228" s="17" t="s">
        <v>72</v>
      </c>
      <c r="CB228" s="17" t="s">
        <v>72</v>
      </c>
      <c r="CC228" s="17" t="s">
        <v>71</v>
      </c>
      <c r="CD228" s="17" t="s">
        <v>71</v>
      </c>
      <c r="CI228" s="17" t="s">
        <v>71</v>
      </c>
      <c r="CJ228" s="17" t="s">
        <v>71</v>
      </c>
      <c r="DB228">
        <f t="shared" si="31"/>
        <v>1</v>
      </c>
      <c r="DC228">
        <f t="shared" si="32"/>
        <v>5</v>
      </c>
      <c r="DD228">
        <f t="shared" si="33"/>
        <v>3</v>
      </c>
      <c r="DE228">
        <f t="shared" si="30"/>
        <v>9</v>
      </c>
    </row>
    <row r="229" spans="1:109" x14ac:dyDescent="0.3">
      <c r="A229" s="4" t="s">
        <v>75</v>
      </c>
      <c r="B229" s="5" t="s">
        <v>302</v>
      </c>
      <c r="BA229" s="17" t="s">
        <v>72</v>
      </c>
      <c r="BO229" s="17" t="s">
        <v>71</v>
      </c>
      <c r="BZ229" s="17" t="s">
        <v>72</v>
      </c>
      <c r="CB229" s="17" t="s">
        <v>72</v>
      </c>
      <c r="CC229" s="17" t="s">
        <v>72</v>
      </c>
      <c r="CE229" t="s">
        <v>70</v>
      </c>
      <c r="CF229" t="s">
        <v>70</v>
      </c>
      <c r="CI229" s="17" t="s">
        <v>71</v>
      </c>
      <c r="DB229">
        <f t="shared" si="31"/>
        <v>2</v>
      </c>
      <c r="DC229">
        <f t="shared" si="32"/>
        <v>2</v>
      </c>
      <c r="DD229">
        <f t="shared" si="33"/>
        <v>4</v>
      </c>
      <c r="DE229">
        <f t="shared" si="30"/>
        <v>8</v>
      </c>
    </row>
    <row r="230" spans="1:109" x14ac:dyDescent="0.3">
      <c r="A230" s="4" t="s">
        <v>75</v>
      </c>
      <c r="B230" s="5" t="s">
        <v>303</v>
      </c>
      <c r="BZ230" s="17" t="s">
        <v>72</v>
      </c>
      <c r="CB230" s="17" t="s">
        <v>72</v>
      </c>
      <c r="CC230" s="17" t="s">
        <v>71</v>
      </c>
      <c r="CD230" s="17"/>
      <c r="DB230">
        <f t="shared" si="31"/>
        <v>0</v>
      </c>
      <c r="DC230">
        <f t="shared" si="32"/>
        <v>1</v>
      </c>
      <c r="DD230">
        <f t="shared" si="33"/>
        <v>2</v>
      </c>
      <c r="DE230">
        <f t="shared" si="30"/>
        <v>3</v>
      </c>
    </row>
    <row r="231" spans="1:109" x14ac:dyDescent="0.3">
      <c r="A231" s="4" t="s">
        <v>75</v>
      </c>
      <c r="B231" s="5" t="s">
        <v>304</v>
      </c>
      <c r="O231" s="17" t="s">
        <v>71</v>
      </c>
      <c r="AO231" s="17" t="s">
        <v>71</v>
      </c>
      <c r="BI231" s="17" t="s">
        <v>72</v>
      </c>
      <c r="BM231" t="s">
        <v>70</v>
      </c>
      <c r="BO231" s="17" t="s">
        <v>72</v>
      </c>
      <c r="BQ231" s="17" t="s">
        <v>71</v>
      </c>
      <c r="BZ231" s="17" t="s">
        <v>72</v>
      </c>
      <c r="CA231" s="17" t="s">
        <v>72</v>
      </c>
      <c r="CB231" s="17" t="s">
        <v>72</v>
      </c>
      <c r="CC231" s="17" t="s">
        <v>72</v>
      </c>
      <c r="CD231" s="17" t="s">
        <v>72</v>
      </c>
      <c r="CE231" s="17" t="s">
        <v>72</v>
      </c>
      <c r="CF231" s="17" t="s">
        <v>72</v>
      </c>
      <c r="CG231" s="17" t="s">
        <v>72</v>
      </c>
      <c r="CI231" s="17" t="s">
        <v>72</v>
      </c>
      <c r="CJ231" s="17" t="s">
        <v>72</v>
      </c>
      <c r="CK231" s="17" t="s">
        <v>71</v>
      </c>
      <c r="DB231">
        <f t="shared" si="31"/>
        <v>1</v>
      </c>
      <c r="DC231">
        <f t="shared" si="32"/>
        <v>4</v>
      </c>
      <c r="DD231">
        <f t="shared" si="33"/>
        <v>12</v>
      </c>
      <c r="DE231">
        <f t="shared" si="30"/>
        <v>17</v>
      </c>
    </row>
    <row r="232" spans="1:109" x14ac:dyDescent="0.3">
      <c r="A232" s="4" t="s">
        <v>75</v>
      </c>
      <c r="B232" s="5" t="s">
        <v>305</v>
      </c>
      <c r="O232" s="17" t="s">
        <v>71</v>
      </c>
      <c r="AK232" s="17"/>
      <c r="AN232" t="s">
        <v>70</v>
      </c>
      <c r="AO232" s="17" t="s">
        <v>71</v>
      </c>
      <c r="AP232" s="17" t="s">
        <v>71</v>
      </c>
      <c r="AQ232" s="17"/>
      <c r="BI232" s="17" t="s">
        <v>71</v>
      </c>
      <c r="BM232" t="s">
        <v>70</v>
      </c>
      <c r="BO232" s="17" t="s">
        <v>71</v>
      </c>
      <c r="BQ232" s="17" t="s">
        <v>71</v>
      </c>
      <c r="BZ232" s="17" t="s">
        <v>72</v>
      </c>
      <c r="CA232" s="17" t="s">
        <v>72</v>
      </c>
      <c r="CB232" s="17" t="s">
        <v>72</v>
      </c>
      <c r="CC232" s="17" t="s">
        <v>72</v>
      </c>
      <c r="CD232" s="17" t="s">
        <v>72</v>
      </c>
      <c r="CE232" s="17" t="s">
        <v>72</v>
      </c>
      <c r="CF232" s="17" t="s">
        <v>72</v>
      </c>
      <c r="CG232" s="17" t="s">
        <v>72</v>
      </c>
      <c r="CI232" s="17" t="s">
        <v>72</v>
      </c>
      <c r="CJ232" s="17" t="s">
        <v>72</v>
      </c>
      <c r="CK232" s="17" t="s">
        <v>71</v>
      </c>
      <c r="DB232">
        <f t="shared" si="31"/>
        <v>2</v>
      </c>
      <c r="DC232">
        <f t="shared" si="32"/>
        <v>7</v>
      </c>
      <c r="DD232">
        <f t="shared" si="33"/>
        <v>10</v>
      </c>
      <c r="DE232">
        <f t="shared" si="30"/>
        <v>19</v>
      </c>
    </row>
    <row r="233" spans="1:109" x14ac:dyDescent="0.3">
      <c r="A233" s="4" t="s">
        <v>75</v>
      </c>
      <c r="B233" s="5" t="s">
        <v>306</v>
      </c>
      <c r="O233" s="17" t="s">
        <v>71</v>
      </c>
      <c r="AN233" t="s">
        <v>70</v>
      </c>
      <c r="AO233" s="17" t="s">
        <v>71</v>
      </c>
      <c r="AP233" s="17" t="s">
        <v>71</v>
      </c>
      <c r="AQ233" s="17"/>
      <c r="BI233" s="17"/>
      <c r="BM233" t="s">
        <v>70</v>
      </c>
      <c r="BO233" s="17" t="s">
        <v>71</v>
      </c>
      <c r="BQ233" s="17" t="s">
        <v>71</v>
      </c>
      <c r="BZ233" s="17" t="s">
        <v>72</v>
      </c>
      <c r="CA233" s="17" t="s">
        <v>72</v>
      </c>
      <c r="CB233" s="17" t="s">
        <v>72</v>
      </c>
      <c r="CC233" s="17" t="s">
        <v>72</v>
      </c>
      <c r="CD233" s="17" t="s">
        <v>72</v>
      </c>
      <c r="CE233" s="17" t="s">
        <v>72</v>
      </c>
      <c r="CF233" s="17" t="s">
        <v>72</v>
      </c>
      <c r="CG233" s="17" t="s">
        <v>72</v>
      </c>
      <c r="CI233" s="17" t="s">
        <v>72</v>
      </c>
      <c r="CJ233" s="17" t="s">
        <v>72</v>
      </c>
      <c r="CK233" s="17" t="s">
        <v>71</v>
      </c>
      <c r="DB233">
        <f t="shared" si="31"/>
        <v>2</v>
      </c>
      <c r="DC233">
        <f t="shared" si="32"/>
        <v>6</v>
      </c>
      <c r="DD233">
        <f t="shared" si="33"/>
        <v>10</v>
      </c>
      <c r="DE233">
        <f t="shared" si="30"/>
        <v>18</v>
      </c>
    </row>
    <row r="234" spans="1:109" x14ac:dyDescent="0.3">
      <c r="A234" s="4"/>
      <c r="B234" s="5" t="s">
        <v>307</v>
      </c>
      <c r="CK234" s="17"/>
    </row>
    <row r="235" spans="1:109" x14ac:dyDescent="0.3">
      <c r="A235" s="4" t="s">
        <v>75</v>
      </c>
      <c r="B235" s="5" t="s">
        <v>308</v>
      </c>
      <c r="AP235" s="17" t="s">
        <v>71</v>
      </c>
      <c r="AQ235" s="17"/>
      <c r="BI235" s="17" t="s">
        <v>71</v>
      </c>
      <c r="BO235" s="17" t="s">
        <v>71</v>
      </c>
      <c r="BZ235" s="17" t="s">
        <v>72</v>
      </c>
      <c r="CA235" s="17" t="s">
        <v>71</v>
      </c>
      <c r="CB235" s="17"/>
      <c r="CC235" s="17" t="s">
        <v>72</v>
      </c>
      <c r="CD235" s="17" t="s">
        <v>72</v>
      </c>
      <c r="CE235" s="17" t="s">
        <v>72</v>
      </c>
      <c r="CF235" s="17" t="s">
        <v>72</v>
      </c>
      <c r="CI235" s="17" t="s">
        <v>72</v>
      </c>
      <c r="CJ235" s="17" t="s">
        <v>72</v>
      </c>
      <c r="DB235">
        <f t="shared" ref="DB235:DB262" si="34">COUNTIFS(C235:DA235,"+")</f>
        <v>0</v>
      </c>
      <c r="DC235">
        <f t="shared" ref="DC235:DC262" si="35">COUNTIFS(C235:DA235,"++")</f>
        <v>4</v>
      </c>
      <c r="DD235">
        <f t="shared" ref="DD235:DD262" si="36">COUNTIFS(C235:DA235,"+++")</f>
        <v>7</v>
      </c>
      <c r="DE235">
        <f t="shared" si="30"/>
        <v>11</v>
      </c>
    </row>
    <row r="236" spans="1:109" x14ac:dyDescent="0.3">
      <c r="A236" s="4" t="s">
        <v>75</v>
      </c>
      <c r="B236" s="5" t="s">
        <v>309</v>
      </c>
      <c r="AP236" s="17" t="s">
        <v>70</v>
      </c>
      <c r="AQ236" s="17"/>
      <c r="BO236" s="17" t="s">
        <v>72</v>
      </c>
      <c r="BZ236" s="17" t="s">
        <v>72</v>
      </c>
      <c r="CB236" s="17" t="s">
        <v>71</v>
      </c>
      <c r="CC236" t="s">
        <v>70</v>
      </c>
      <c r="CD236" s="17" t="s">
        <v>70</v>
      </c>
      <c r="CE236" t="s">
        <v>70</v>
      </c>
      <c r="CF236" t="s">
        <v>70</v>
      </c>
      <c r="CG236" s="17" t="s">
        <v>71</v>
      </c>
      <c r="CI236" s="17" t="s">
        <v>72</v>
      </c>
      <c r="CJ236" s="17"/>
      <c r="DB236">
        <f t="shared" si="34"/>
        <v>5</v>
      </c>
      <c r="DC236">
        <f t="shared" si="35"/>
        <v>2</v>
      </c>
      <c r="DD236">
        <f t="shared" si="36"/>
        <v>3</v>
      </c>
      <c r="DE236">
        <f t="shared" si="30"/>
        <v>10</v>
      </c>
    </row>
    <row r="237" spans="1:109" x14ac:dyDescent="0.3">
      <c r="A237" s="4" t="s">
        <v>75</v>
      </c>
      <c r="B237" s="5" t="s">
        <v>310</v>
      </c>
      <c r="AF237" s="17" t="s">
        <v>71</v>
      </c>
      <c r="BI237" s="17" t="s">
        <v>72</v>
      </c>
      <c r="BM237" s="17" t="s">
        <v>71</v>
      </c>
      <c r="BO237" s="17" t="s">
        <v>72</v>
      </c>
      <c r="BZ237" s="17" t="s">
        <v>72</v>
      </c>
      <c r="CA237" s="17" t="s">
        <v>72</v>
      </c>
      <c r="CB237" s="17" t="s">
        <v>72</v>
      </c>
      <c r="CC237" s="17" t="s">
        <v>72</v>
      </c>
      <c r="CD237" s="17" t="s">
        <v>72</v>
      </c>
      <c r="CE237" s="17" t="s">
        <v>72</v>
      </c>
      <c r="CF237" s="17" t="s">
        <v>72</v>
      </c>
      <c r="CG237" s="17" t="s">
        <v>72</v>
      </c>
      <c r="CI237" s="17" t="s">
        <v>72</v>
      </c>
      <c r="CJ237" s="17" t="s">
        <v>72</v>
      </c>
      <c r="DB237">
        <f t="shared" si="34"/>
        <v>0</v>
      </c>
      <c r="DC237">
        <f t="shared" si="35"/>
        <v>2</v>
      </c>
      <c r="DD237">
        <f t="shared" si="36"/>
        <v>12</v>
      </c>
      <c r="DE237">
        <f t="shared" si="30"/>
        <v>14</v>
      </c>
    </row>
    <row r="238" spans="1:109" x14ac:dyDescent="0.3">
      <c r="A238" s="4" t="s">
        <v>75</v>
      </c>
      <c r="B238" s="5" t="s">
        <v>311</v>
      </c>
      <c r="F238" t="s">
        <v>70</v>
      </c>
      <c r="X238" s="17" t="s">
        <v>71</v>
      </c>
      <c r="AW238" s="17" t="s">
        <v>71</v>
      </c>
      <c r="BE238" s="17" t="s">
        <v>72</v>
      </c>
      <c r="BZ238" s="17" t="s">
        <v>72</v>
      </c>
      <c r="CB238" s="17" t="s">
        <v>72</v>
      </c>
      <c r="CC238" s="17" t="s">
        <v>72</v>
      </c>
      <c r="DB238">
        <f t="shared" si="34"/>
        <v>1</v>
      </c>
      <c r="DC238">
        <f t="shared" si="35"/>
        <v>2</v>
      </c>
      <c r="DD238">
        <f t="shared" si="36"/>
        <v>4</v>
      </c>
      <c r="DE238">
        <f t="shared" si="30"/>
        <v>7</v>
      </c>
    </row>
    <row r="239" spans="1:109" x14ac:dyDescent="0.3">
      <c r="A239" s="4" t="s">
        <v>75</v>
      </c>
      <c r="B239" s="5" t="s">
        <v>312</v>
      </c>
      <c r="BE239" s="17" t="s">
        <v>71</v>
      </c>
      <c r="BI239" s="17" t="s">
        <v>71</v>
      </c>
      <c r="BO239" s="17" t="s">
        <v>71</v>
      </c>
      <c r="BZ239" s="17" t="s">
        <v>72</v>
      </c>
      <c r="CA239" s="17" t="s">
        <v>72</v>
      </c>
      <c r="CB239" s="17" t="s">
        <v>72</v>
      </c>
      <c r="CC239" s="17" t="s">
        <v>72</v>
      </c>
      <c r="CD239" s="17" t="s">
        <v>72</v>
      </c>
      <c r="CE239" s="17" t="s">
        <v>72</v>
      </c>
      <c r="CF239" s="17" t="s">
        <v>72</v>
      </c>
      <c r="CI239" s="17" t="s">
        <v>72</v>
      </c>
      <c r="CJ239" s="17" t="s">
        <v>72</v>
      </c>
      <c r="DB239">
        <f t="shared" si="34"/>
        <v>0</v>
      </c>
      <c r="DC239">
        <f t="shared" si="35"/>
        <v>3</v>
      </c>
      <c r="DD239">
        <f t="shared" si="36"/>
        <v>9</v>
      </c>
      <c r="DE239">
        <f t="shared" si="30"/>
        <v>12</v>
      </c>
    </row>
    <row r="240" spans="1:109" x14ac:dyDescent="0.3">
      <c r="A240" s="4" t="s">
        <v>75</v>
      </c>
      <c r="B240" s="5" t="s">
        <v>313</v>
      </c>
      <c r="X240" s="17" t="s">
        <v>70</v>
      </c>
      <c r="AW240" s="17"/>
      <c r="BE240" s="17" t="s">
        <v>72</v>
      </c>
      <c r="BI240" s="17" t="s">
        <v>71</v>
      </c>
      <c r="BZ240" s="17" t="s">
        <v>72</v>
      </c>
      <c r="CA240" t="s">
        <v>70</v>
      </c>
      <c r="CB240" s="17" t="s">
        <v>72</v>
      </c>
      <c r="CC240" s="17" t="s">
        <v>72</v>
      </c>
      <c r="CD240" s="17" t="s">
        <v>72</v>
      </c>
      <c r="CE240" t="s">
        <v>70</v>
      </c>
      <c r="CF240" s="17" t="s">
        <v>72</v>
      </c>
      <c r="CH240" t="s">
        <v>70</v>
      </c>
      <c r="CI240" s="17" t="s">
        <v>72</v>
      </c>
      <c r="CJ240" s="17" t="s">
        <v>72</v>
      </c>
      <c r="DB240">
        <f t="shared" si="34"/>
        <v>4</v>
      </c>
      <c r="DC240">
        <f t="shared" si="35"/>
        <v>1</v>
      </c>
      <c r="DD240">
        <f t="shared" si="36"/>
        <v>8</v>
      </c>
      <c r="DE240">
        <f t="shared" si="30"/>
        <v>13</v>
      </c>
    </row>
    <row r="241" spans="1:109" x14ac:dyDescent="0.3">
      <c r="A241" s="4" t="s">
        <v>75</v>
      </c>
      <c r="B241" s="5" t="s">
        <v>314</v>
      </c>
      <c r="BA241" s="17"/>
      <c r="BI241" s="17" t="s">
        <v>72</v>
      </c>
      <c r="BL241" s="17" t="s">
        <v>71</v>
      </c>
      <c r="BM241" s="17" t="s">
        <v>71</v>
      </c>
      <c r="BO241" t="s">
        <v>70</v>
      </c>
      <c r="BZ241" s="17" t="s">
        <v>72</v>
      </c>
      <c r="CA241" s="17" t="s">
        <v>72</v>
      </c>
      <c r="CB241" s="17" t="s">
        <v>72</v>
      </c>
      <c r="CC241" s="17" t="s">
        <v>72</v>
      </c>
      <c r="CD241" s="17" t="s">
        <v>72</v>
      </c>
      <c r="CE241" s="17" t="s">
        <v>72</v>
      </c>
      <c r="CF241" s="17" t="s">
        <v>72</v>
      </c>
      <c r="CG241" s="17" t="s">
        <v>72</v>
      </c>
      <c r="CI241" s="17" t="s">
        <v>72</v>
      </c>
      <c r="CJ241" s="17" t="s">
        <v>72</v>
      </c>
      <c r="DB241">
        <f t="shared" si="34"/>
        <v>1</v>
      </c>
      <c r="DC241">
        <f t="shared" si="35"/>
        <v>2</v>
      </c>
      <c r="DD241">
        <f t="shared" si="36"/>
        <v>11</v>
      </c>
      <c r="DE241">
        <f t="shared" si="30"/>
        <v>14</v>
      </c>
    </row>
    <row r="242" spans="1:109" x14ac:dyDescent="0.3">
      <c r="A242" s="4" t="s">
        <v>75</v>
      </c>
      <c r="B242" s="5" t="s">
        <v>315</v>
      </c>
      <c r="BZ242" s="17" t="s">
        <v>72</v>
      </c>
      <c r="CB242" s="17" t="s">
        <v>72</v>
      </c>
      <c r="CC242" s="17" t="s">
        <v>71</v>
      </c>
      <c r="CE242" s="17" t="s">
        <v>72</v>
      </c>
      <c r="DB242">
        <f t="shared" si="34"/>
        <v>0</v>
      </c>
      <c r="DC242">
        <f t="shared" si="35"/>
        <v>1</v>
      </c>
      <c r="DD242">
        <f t="shared" si="36"/>
        <v>3</v>
      </c>
      <c r="DE242">
        <f t="shared" si="30"/>
        <v>4</v>
      </c>
    </row>
    <row r="243" spans="1:109" x14ac:dyDescent="0.3">
      <c r="A243" s="4" t="s">
        <v>75</v>
      </c>
      <c r="B243" s="5" t="s">
        <v>316</v>
      </c>
      <c r="H243" t="s">
        <v>70</v>
      </c>
      <c r="BA243" s="17" t="s">
        <v>71</v>
      </c>
      <c r="BI243" s="17" t="s">
        <v>71</v>
      </c>
      <c r="BM243" s="17" t="s">
        <v>71</v>
      </c>
      <c r="BZ243" s="17" t="s">
        <v>72</v>
      </c>
      <c r="CA243" s="17" t="s">
        <v>71</v>
      </c>
      <c r="CB243" s="17" t="s">
        <v>72</v>
      </c>
      <c r="CC243" s="17" t="s">
        <v>72</v>
      </c>
      <c r="CD243" s="17" t="s">
        <v>72</v>
      </c>
      <c r="CE243" s="17" t="s">
        <v>71</v>
      </c>
      <c r="CF243" s="17" t="s">
        <v>72</v>
      </c>
      <c r="CG243" s="17" t="s">
        <v>72</v>
      </c>
      <c r="CI243" s="17" t="s">
        <v>71</v>
      </c>
      <c r="CJ243" s="17" t="s">
        <v>72</v>
      </c>
      <c r="DB243">
        <f t="shared" si="34"/>
        <v>1</v>
      </c>
      <c r="DC243">
        <f t="shared" si="35"/>
        <v>6</v>
      </c>
      <c r="DD243">
        <f t="shared" si="36"/>
        <v>7</v>
      </c>
      <c r="DE243">
        <f t="shared" si="30"/>
        <v>14</v>
      </c>
    </row>
    <row r="244" spans="1:109" x14ac:dyDescent="0.3">
      <c r="A244" s="4" t="s">
        <v>75</v>
      </c>
      <c r="B244" s="5" t="s">
        <v>317</v>
      </c>
      <c r="X244" s="17" t="s">
        <v>70</v>
      </c>
      <c r="AV244" s="17" t="s">
        <v>71</v>
      </c>
      <c r="BJ244" s="17" t="s">
        <v>71</v>
      </c>
      <c r="BV244" s="17" t="s">
        <v>71</v>
      </c>
      <c r="BZ244" s="17" t="s">
        <v>72</v>
      </c>
      <c r="CA244" t="s">
        <v>70</v>
      </c>
      <c r="CB244" s="17" t="s">
        <v>72</v>
      </c>
      <c r="CC244" s="17" t="s">
        <v>71</v>
      </c>
      <c r="CE244" t="s">
        <v>70</v>
      </c>
      <c r="CI244" s="17" t="s">
        <v>71</v>
      </c>
      <c r="DB244">
        <f t="shared" si="34"/>
        <v>3</v>
      </c>
      <c r="DC244">
        <f t="shared" si="35"/>
        <v>5</v>
      </c>
      <c r="DD244">
        <f t="shared" si="36"/>
        <v>2</v>
      </c>
      <c r="DE244">
        <f t="shared" si="30"/>
        <v>10</v>
      </c>
    </row>
    <row r="245" spans="1:109" x14ac:dyDescent="0.3">
      <c r="A245" s="4" t="s">
        <v>75</v>
      </c>
      <c r="B245" s="5" t="s">
        <v>318</v>
      </c>
      <c r="X245" s="17" t="s">
        <v>70</v>
      </c>
      <c r="AV245" s="17" t="s">
        <v>71</v>
      </c>
      <c r="BI245" t="s">
        <v>70</v>
      </c>
      <c r="BO245" s="17" t="s">
        <v>72</v>
      </c>
      <c r="BV245" s="17" t="s">
        <v>71</v>
      </c>
      <c r="BZ245" s="17" t="s">
        <v>72</v>
      </c>
      <c r="CB245" s="17" t="s">
        <v>72</v>
      </c>
      <c r="CC245" s="17" t="s">
        <v>71</v>
      </c>
      <c r="CD245" s="17" t="s">
        <v>71</v>
      </c>
      <c r="CE245" s="17" t="s">
        <v>71</v>
      </c>
      <c r="CI245" s="17" t="s">
        <v>71</v>
      </c>
      <c r="DB245">
        <f t="shared" si="34"/>
        <v>2</v>
      </c>
      <c r="DC245">
        <f t="shared" si="35"/>
        <v>6</v>
      </c>
      <c r="DD245">
        <f t="shared" si="36"/>
        <v>3</v>
      </c>
      <c r="DE245">
        <f t="shared" si="30"/>
        <v>11</v>
      </c>
    </row>
    <row r="246" spans="1:109" x14ac:dyDescent="0.3">
      <c r="A246" s="4" t="s">
        <v>75</v>
      </c>
      <c r="B246" s="5" t="s">
        <v>319</v>
      </c>
      <c r="O246" s="17" t="s">
        <v>71</v>
      </c>
      <c r="P246" s="17"/>
      <c r="AH246" s="17"/>
      <c r="AO246" s="17" t="s">
        <v>71</v>
      </c>
      <c r="AQ246" s="17" t="s">
        <v>72</v>
      </c>
      <c r="BQ246" s="17" t="s">
        <v>71</v>
      </c>
      <c r="BZ246" s="17" t="s">
        <v>71</v>
      </c>
      <c r="CB246" s="17" t="s">
        <v>71</v>
      </c>
      <c r="CC246" s="17" t="s">
        <v>71</v>
      </c>
      <c r="CD246" s="17" t="s">
        <v>71</v>
      </c>
      <c r="CE246" s="17" t="s">
        <v>71</v>
      </c>
      <c r="CF246" s="17" t="s">
        <v>71</v>
      </c>
      <c r="CG246" s="17" t="s">
        <v>71</v>
      </c>
      <c r="CI246" s="17" t="s">
        <v>71</v>
      </c>
      <c r="CJ246" t="s">
        <v>70</v>
      </c>
      <c r="CK246" s="17" t="s">
        <v>71</v>
      </c>
      <c r="DB246">
        <f t="shared" si="34"/>
        <v>1</v>
      </c>
      <c r="DC246">
        <f t="shared" si="35"/>
        <v>12</v>
      </c>
      <c r="DD246">
        <f t="shared" si="36"/>
        <v>1</v>
      </c>
      <c r="DE246">
        <f t="shared" si="30"/>
        <v>14</v>
      </c>
    </row>
    <row r="247" spans="1:109" x14ac:dyDescent="0.3">
      <c r="A247" s="4" t="s">
        <v>75</v>
      </c>
      <c r="B247" s="5" t="s">
        <v>320</v>
      </c>
      <c r="O247" s="17" t="s">
        <v>72</v>
      </c>
      <c r="AO247" s="17" t="s">
        <v>72</v>
      </c>
      <c r="AP247" s="17" t="s">
        <v>71</v>
      </c>
      <c r="AQ247" s="17"/>
      <c r="BI247" s="17" t="s">
        <v>71</v>
      </c>
      <c r="BQ247" s="17" t="s">
        <v>72</v>
      </c>
      <c r="BZ247" s="17" t="s">
        <v>72</v>
      </c>
      <c r="CA247" s="17" t="s">
        <v>72</v>
      </c>
      <c r="CB247" s="17" t="s">
        <v>72</v>
      </c>
      <c r="CC247" s="17" t="s">
        <v>72</v>
      </c>
      <c r="CD247" s="17" t="s">
        <v>72</v>
      </c>
      <c r="CE247" s="17" t="s">
        <v>72</v>
      </c>
      <c r="CF247" s="17" t="s">
        <v>72</v>
      </c>
      <c r="CI247" s="17" t="s">
        <v>72</v>
      </c>
      <c r="CJ247" s="17" t="s">
        <v>72</v>
      </c>
      <c r="CK247" s="17" t="s">
        <v>72</v>
      </c>
      <c r="DB247">
        <f t="shared" si="34"/>
        <v>0</v>
      </c>
      <c r="DC247">
        <f t="shared" si="35"/>
        <v>2</v>
      </c>
      <c r="DD247">
        <f t="shared" si="36"/>
        <v>13</v>
      </c>
      <c r="DE247">
        <f t="shared" si="30"/>
        <v>15</v>
      </c>
    </row>
    <row r="248" spans="1:109" x14ac:dyDescent="0.3">
      <c r="A248" s="4" t="s">
        <v>75</v>
      </c>
      <c r="B248" s="5" t="s">
        <v>321</v>
      </c>
      <c r="O248" t="s">
        <v>70</v>
      </c>
      <c r="AO248" t="s">
        <v>70</v>
      </c>
      <c r="BI248" s="17" t="s">
        <v>71</v>
      </c>
      <c r="BQ248" t="s">
        <v>70</v>
      </c>
      <c r="BZ248" s="17" t="s">
        <v>72</v>
      </c>
      <c r="CA248" s="17" t="s">
        <v>72</v>
      </c>
      <c r="CB248" s="17" t="s">
        <v>72</v>
      </c>
      <c r="CC248" s="17" t="s">
        <v>72</v>
      </c>
      <c r="CD248" s="17" t="s">
        <v>72</v>
      </c>
      <c r="CE248" s="17" t="s">
        <v>72</v>
      </c>
      <c r="CF248" s="17" t="s">
        <v>72</v>
      </c>
      <c r="CI248" s="17" t="s">
        <v>72</v>
      </c>
      <c r="CJ248" s="17" t="s">
        <v>72</v>
      </c>
      <c r="CK248" t="s">
        <v>70</v>
      </c>
      <c r="DB248">
        <f t="shared" si="34"/>
        <v>4</v>
      </c>
      <c r="DC248">
        <f t="shared" si="35"/>
        <v>1</v>
      </c>
      <c r="DD248">
        <f t="shared" si="36"/>
        <v>9</v>
      </c>
      <c r="DE248">
        <f t="shared" si="30"/>
        <v>14</v>
      </c>
    </row>
    <row r="249" spans="1:109" x14ac:dyDescent="0.3">
      <c r="A249" s="4" t="s">
        <v>75</v>
      </c>
      <c r="B249" s="5" t="s">
        <v>322</v>
      </c>
      <c r="BI249" s="17" t="s">
        <v>72</v>
      </c>
      <c r="BM249" s="17" t="s">
        <v>71</v>
      </c>
      <c r="BO249" s="17" t="s">
        <v>71</v>
      </c>
      <c r="BZ249" s="17" t="s">
        <v>72</v>
      </c>
      <c r="CA249" s="17" t="s">
        <v>72</v>
      </c>
      <c r="CB249" s="17" t="s">
        <v>72</v>
      </c>
      <c r="CC249" s="17" t="s">
        <v>72</v>
      </c>
      <c r="CD249" s="17" t="s">
        <v>72</v>
      </c>
      <c r="CE249" s="17" t="s">
        <v>71</v>
      </c>
      <c r="CF249" s="17" t="s">
        <v>72</v>
      </c>
      <c r="CG249" s="17" t="s">
        <v>72</v>
      </c>
      <c r="CI249" s="17" t="s">
        <v>72</v>
      </c>
      <c r="CJ249" s="17" t="s">
        <v>72</v>
      </c>
      <c r="DB249">
        <f t="shared" si="34"/>
        <v>0</v>
      </c>
      <c r="DC249">
        <f t="shared" si="35"/>
        <v>3</v>
      </c>
      <c r="DD249">
        <f t="shared" si="36"/>
        <v>10</v>
      </c>
      <c r="DE249">
        <f t="shared" si="30"/>
        <v>13</v>
      </c>
    </row>
    <row r="250" spans="1:109" x14ac:dyDescent="0.3">
      <c r="A250" s="4" t="s">
        <v>75</v>
      </c>
      <c r="B250" s="5" t="s">
        <v>323</v>
      </c>
      <c r="AC250" t="s">
        <v>70</v>
      </c>
      <c r="BI250" s="17" t="s">
        <v>72</v>
      </c>
      <c r="CD250" s="17" t="s">
        <v>72</v>
      </c>
      <c r="CE250" s="17" t="s">
        <v>71</v>
      </c>
      <c r="CF250" s="17"/>
      <c r="CH250" t="s">
        <v>70</v>
      </c>
      <c r="CI250" s="17" t="s">
        <v>72</v>
      </c>
      <c r="DB250">
        <f t="shared" si="34"/>
        <v>2</v>
      </c>
      <c r="DC250">
        <f t="shared" si="35"/>
        <v>1</v>
      </c>
      <c r="DD250">
        <f t="shared" si="36"/>
        <v>3</v>
      </c>
      <c r="DE250">
        <f t="shared" si="30"/>
        <v>6</v>
      </c>
    </row>
    <row r="251" spans="1:109" x14ac:dyDescent="0.3">
      <c r="A251" s="4" t="s">
        <v>75</v>
      </c>
      <c r="B251" s="5" t="s">
        <v>324</v>
      </c>
      <c r="BJ251" s="17" t="s">
        <v>72</v>
      </c>
      <c r="CD251" t="s">
        <v>70</v>
      </c>
      <c r="CE251" s="17" t="s">
        <v>72</v>
      </c>
      <c r="CH251" t="s">
        <v>70</v>
      </c>
      <c r="CI251" s="17" t="s">
        <v>71</v>
      </c>
      <c r="DB251">
        <f t="shared" si="34"/>
        <v>2</v>
      </c>
      <c r="DC251">
        <f t="shared" si="35"/>
        <v>1</v>
      </c>
      <c r="DD251">
        <f t="shared" si="36"/>
        <v>2</v>
      </c>
      <c r="DE251">
        <f t="shared" si="30"/>
        <v>5</v>
      </c>
    </row>
    <row r="252" spans="1:109" x14ac:dyDescent="0.3">
      <c r="A252" s="4" t="s">
        <v>75</v>
      </c>
      <c r="B252" s="5" t="s">
        <v>325</v>
      </c>
      <c r="BL252" s="17" t="s">
        <v>72</v>
      </c>
      <c r="BM252" s="17"/>
      <c r="CA252" s="17" t="s">
        <v>72</v>
      </c>
      <c r="CF252" s="17" t="s">
        <v>72</v>
      </c>
      <c r="CG252" s="17"/>
      <c r="DB252">
        <f t="shared" si="34"/>
        <v>0</v>
      </c>
      <c r="DC252">
        <f t="shared" si="35"/>
        <v>0</v>
      </c>
      <c r="DD252">
        <f t="shared" si="36"/>
        <v>3</v>
      </c>
      <c r="DE252">
        <f t="shared" si="30"/>
        <v>3</v>
      </c>
    </row>
    <row r="253" spans="1:109" x14ac:dyDescent="0.3">
      <c r="A253" s="4" t="s">
        <v>75</v>
      </c>
      <c r="B253" s="5" t="s">
        <v>326</v>
      </c>
      <c r="BM253" s="17"/>
      <c r="CA253" s="17" t="s">
        <v>71</v>
      </c>
      <c r="CF253" s="17" t="s">
        <v>72</v>
      </c>
      <c r="DB253">
        <f t="shared" si="34"/>
        <v>0</v>
      </c>
      <c r="DC253">
        <f t="shared" si="35"/>
        <v>1</v>
      </c>
      <c r="DD253">
        <f t="shared" si="36"/>
        <v>1</v>
      </c>
      <c r="DE253">
        <f t="shared" si="30"/>
        <v>2</v>
      </c>
    </row>
    <row r="254" spans="1:109" x14ac:dyDescent="0.3">
      <c r="A254" s="4" t="s">
        <v>75</v>
      </c>
      <c r="B254" s="5" t="s">
        <v>327</v>
      </c>
      <c r="BM254" s="17" t="s">
        <v>72</v>
      </c>
      <c r="BP254" t="s">
        <v>70</v>
      </c>
      <c r="CD254" t="s">
        <v>70</v>
      </c>
      <c r="CF254" s="17" t="s">
        <v>71</v>
      </c>
      <c r="CG254" s="17" t="s">
        <v>72</v>
      </c>
      <c r="CI254" t="s">
        <v>70</v>
      </c>
      <c r="CJ254" s="17" t="s">
        <v>71</v>
      </c>
      <c r="DB254">
        <f t="shared" si="34"/>
        <v>3</v>
      </c>
      <c r="DC254">
        <f t="shared" si="35"/>
        <v>2</v>
      </c>
      <c r="DD254">
        <f t="shared" si="36"/>
        <v>2</v>
      </c>
      <c r="DE254">
        <f t="shared" si="30"/>
        <v>7</v>
      </c>
    </row>
    <row r="255" spans="1:109" x14ac:dyDescent="0.3">
      <c r="A255" s="4" t="s">
        <v>75</v>
      </c>
      <c r="B255" s="5" t="s">
        <v>328</v>
      </c>
      <c r="BH255" s="17" t="s">
        <v>71</v>
      </c>
      <c r="CA255" s="17" t="s">
        <v>71</v>
      </c>
      <c r="CC255" s="17" t="s">
        <v>72</v>
      </c>
      <c r="CH255" t="s">
        <v>70</v>
      </c>
      <c r="CI255" s="17" t="s">
        <v>71</v>
      </c>
      <c r="DB255">
        <f t="shared" si="34"/>
        <v>1</v>
      </c>
      <c r="DC255">
        <f t="shared" si="35"/>
        <v>3</v>
      </c>
      <c r="DD255">
        <f t="shared" si="36"/>
        <v>1</v>
      </c>
      <c r="DE255">
        <f t="shared" si="30"/>
        <v>5</v>
      </c>
    </row>
    <row r="256" spans="1:109" x14ac:dyDescent="0.3">
      <c r="A256" s="4" t="s">
        <v>75</v>
      </c>
      <c r="B256" s="5" t="s">
        <v>329</v>
      </c>
      <c r="BE256" s="17" t="s">
        <v>71</v>
      </c>
      <c r="CC256" s="17" t="s">
        <v>72</v>
      </c>
      <c r="CI256" s="17" t="s">
        <v>71</v>
      </c>
      <c r="DB256">
        <f t="shared" si="34"/>
        <v>0</v>
      </c>
      <c r="DC256">
        <f t="shared" si="35"/>
        <v>2</v>
      </c>
      <c r="DD256">
        <f t="shared" si="36"/>
        <v>1</v>
      </c>
      <c r="DE256">
        <f t="shared" si="30"/>
        <v>3</v>
      </c>
    </row>
    <row r="257" spans="1:109" x14ac:dyDescent="0.3">
      <c r="A257" s="4" t="s">
        <v>75</v>
      </c>
      <c r="B257" s="5" t="s">
        <v>330</v>
      </c>
      <c r="BE257" s="17" t="s">
        <v>72</v>
      </c>
      <c r="BZ257" s="17" t="s">
        <v>72</v>
      </c>
      <c r="CB257" s="17" t="s">
        <v>72</v>
      </c>
      <c r="CC257" t="s">
        <v>70</v>
      </c>
      <c r="DB257">
        <f t="shared" si="34"/>
        <v>1</v>
      </c>
      <c r="DC257">
        <f t="shared" si="35"/>
        <v>0</v>
      </c>
      <c r="DD257">
        <f t="shared" si="36"/>
        <v>3</v>
      </c>
      <c r="DE257">
        <f t="shared" si="30"/>
        <v>4</v>
      </c>
    </row>
    <row r="258" spans="1:109" x14ac:dyDescent="0.3">
      <c r="A258" s="4" t="s">
        <v>75</v>
      </c>
      <c r="B258" s="5" t="s">
        <v>331</v>
      </c>
      <c r="BP258" s="17" t="s">
        <v>72</v>
      </c>
      <c r="CI258" s="17" t="s">
        <v>71</v>
      </c>
      <c r="CJ258" s="17" t="s">
        <v>72</v>
      </c>
      <c r="DB258">
        <f t="shared" si="34"/>
        <v>0</v>
      </c>
      <c r="DC258">
        <f t="shared" si="35"/>
        <v>1</v>
      </c>
      <c r="DD258">
        <f t="shared" si="36"/>
        <v>2</v>
      </c>
      <c r="DE258">
        <f t="shared" si="30"/>
        <v>3</v>
      </c>
    </row>
    <row r="259" spans="1:109" x14ac:dyDescent="0.3">
      <c r="A259" s="4" t="s">
        <v>75</v>
      </c>
      <c r="B259" s="5" t="s">
        <v>332</v>
      </c>
      <c r="CI259" s="17"/>
      <c r="CJ259" s="17" t="s">
        <v>72</v>
      </c>
      <c r="DB259">
        <f t="shared" si="34"/>
        <v>0</v>
      </c>
      <c r="DC259">
        <f t="shared" si="35"/>
        <v>0</v>
      </c>
      <c r="DD259">
        <f t="shared" si="36"/>
        <v>1</v>
      </c>
      <c r="DE259">
        <f t="shared" si="30"/>
        <v>1</v>
      </c>
    </row>
    <row r="260" spans="1:109" x14ac:dyDescent="0.3">
      <c r="A260" s="4" t="s">
        <v>75</v>
      </c>
      <c r="B260" s="5" t="s">
        <v>333</v>
      </c>
      <c r="BP260" s="17" t="s">
        <v>72</v>
      </c>
      <c r="CI260" s="17" t="s">
        <v>72</v>
      </c>
      <c r="CJ260" s="17" t="s">
        <v>72</v>
      </c>
      <c r="DB260">
        <f t="shared" si="34"/>
        <v>0</v>
      </c>
      <c r="DC260">
        <f t="shared" si="35"/>
        <v>0</v>
      </c>
      <c r="DD260">
        <f t="shared" si="36"/>
        <v>3</v>
      </c>
      <c r="DE260">
        <f t="shared" ref="DE260:DE323" si="37">SUM(DB260:DD260)</f>
        <v>3</v>
      </c>
    </row>
    <row r="261" spans="1:109" x14ac:dyDescent="0.3">
      <c r="A261" s="4" t="s">
        <v>75</v>
      </c>
      <c r="B261" s="5" t="s">
        <v>334</v>
      </c>
      <c r="BZ261" s="17" t="s">
        <v>72</v>
      </c>
      <c r="CA261" s="17" t="s">
        <v>71</v>
      </c>
      <c r="CB261" s="17" t="s">
        <v>72</v>
      </c>
      <c r="CC261" s="17" t="s">
        <v>72</v>
      </c>
      <c r="CD261" s="17" t="s">
        <v>72</v>
      </c>
      <c r="CE261" s="17" t="s">
        <v>72</v>
      </c>
      <c r="CF261" s="17" t="s">
        <v>72</v>
      </c>
      <c r="CG261" s="17" t="s">
        <v>72</v>
      </c>
      <c r="CI261" s="17" t="s">
        <v>71</v>
      </c>
      <c r="CJ261" s="17" t="s">
        <v>72</v>
      </c>
      <c r="DB261">
        <f t="shared" si="34"/>
        <v>0</v>
      </c>
      <c r="DC261">
        <f t="shared" si="35"/>
        <v>2</v>
      </c>
      <c r="DD261">
        <f t="shared" si="36"/>
        <v>8</v>
      </c>
      <c r="DE261">
        <f t="shared" si="37"/>
        <v>10</v>
      </c>
    </row>
    <row r="262" spans="1:109" x14ac:dyDescent="0.3">
      <c r="A262" s="4" t="s">
        <v>75</v>
      </c>
      <c r="B262" s="5" t="s">
        <v>335</v>
      </c>
      <c r="BI262" t="s">
        <v>70</v>
      </c>
      <c r="BN262" s="17" t="s">
        <v>72</v>
      </c>
      <c r="BZ262" s="17" t="s">
        <v>72</v>
      </c>
      <c r="CA262" s="17" t="s">
        <v>72</v>
      </c>
      <c r="CB262" s="17" t="s">
        <v>72</v>
      </c>
      <c r="CC262" s="17" t="s">
        <v>71</v>
      </c>
      <c r="CD262" s="17" t="s">
        <v>71</v>
      </c>
      <c r="CE262" s="17" t="s">
        <v>72</v>
      </c>
      <c r="CF262" s="17" t="s">
        <v>71</v>
      </c>
      <c r="CG262" s="17" t="s">
        <v>72</v>
      </c>
      <c r="CH262" s="17" t="s">
        <v>72</v>
      </c>
      <c r="CI262" t="s">
        <v>70</v>
      </c>
      <c r="CJ262" s="17" t="s">
        <v>71</v>
      </c>
      <c r="DB262">
        <f t="shared" si="34"/>
        <v>2</v>
      </c>
      <c r="DC262">
        <f t="shared" si="35"/>
        <v>4</v>
      </c>
      <c r="DD262">
        <f t="shared" si="36"/>
        <v>7</v>
      </c>
      <c r="DE262">
        <f t="shared" si="37"/>
        <v>13</v>
      </c>
    </row>
    <row r="263" spans="1:109" x14ac:dyDescent="0.3">
      <c r="A263" s="12"/>
      <c r="B263" s="13" t="s">
        <v>336</v>
      </c>
      <c r="C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5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5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5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5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  <c r="CY263" s="24"/>
      <c r="CZ263" s="24"/>
      <c r="DA263" s="25"/>
    </row>
    <row r="264" spans="1:109" x14ac:dyDescent="0.3">
      <c r="A264" s="4" t="s">
        <v>75</v>
      </c>
      <c r="B264" s="6" t="s">
        <v>337</v>
      </c>
      <c r="AL264" s="17" t="s">
        <v>72</v>
      </c>
      <c r="AN264" s="17"/>
      <c r="DB264">
        <f t="shared" ref="DB264:DB295" si="38">COUNTIFS(C264:DA264,"+")</f>
        <v>0</v>
      </c>
      <c r="DC264">
        <f t="shared" ref="DC264:DC295" si="39">COUNTIFS(C264:DA264,"++")</f>
        <v>0</v>
      </c>
      <c r="DD264">
        <f t="shared" ref="DD264:DD295" si="40">COUNTIFS(C264:DA264,"+++")</f>
        <v>1</v>
      </c>
      <c r="DE264">
        <f t="shared" si="37"/>
        <v>1</v>
      </c>
    </row>
    <row r="265" spans="1:109" x14ac:dyDescent="0.3">
      <c r="A265" s="4" t="s">
        <v>75</v>
      </c>
      <c r="B265" s="6" t="s">
        <v>338</v>
      </c>
      <c r="AL265" s="17" t="s">
        <v>71</v>
      </c>
      <c r="AN265" s="17" t="s">
        <v>72</v>
      </c>
      <c r="DB265">
        <f t="shared" si="38"/>
        <v>0</v>
      </c>
      <c r="DC265">
        <f t="shared" si="39"/>
        <v>1</v>
      </c>
      <c r="DD265">
        <f t="shared" si="40"/>
        <v>1</v>
      </c>
      <c r="DE265">
        <f t="shared" si="37"/>
        <v>2</v>
      </c>
    </row>
    <row r="266" spans="1:109" x14ac:dyDescent="0.3">
      <c r="A266" s="4" t="s">
        <v>75</v>
      </c>
      <c r="B266" s="6" t="s">
        <v>339</v>
      </c>
      <c r="AL266" s="17" t="s">
        <v>71</v>
      </c>
      <c r="AN266" s="17" t="s">
        <v>72</v>
      </c>
      <c r="DB266">
        <f t="shared" si="38"/>
        <v>0</v>
      </c>
      <c r="DC266">
        <f t="shared" si="39"/>
        <v>1</v>
      </c>
      <c r="DD266">
        <f t="shared" si="40"/>
        <v>1</v>
      </c>
      <c r="DE266">
        <f t="shared" si="37"/>
        <v>2</v>
      </c>
    </row>
    <row r="267" spans="1:109" x14ac:dyDescent="0.3">
      <c r="A267" s="4" t="s">
        <v>75</v>
      </c>
      <c r="B267" s="6" t="s">
        <v>340</v>
      </c>
      <c r="AL267" s="17" t="s">
        <v>71</v>
      </c>
      <c r="AN267" s="17" t="s">
        <v>72</v>
      </c>
      <c r="DB267">
        <f t="shared" si="38"/>
        <v>0</v>
      </c>
      <c r="DC267">
        <f t="shared" si="39"/>
        <v>1</v>
      </c>
      <c r="DD267">
        <f t="shared" si="40"/>
        <v>1</v>
      </c>
      <c r="DE267">
        <f t="shared" si="37"/>
        <v>2</v>
      </c>
    </row>
    <row r="268" spans="1:109" x14ac:dyDescent="0.3">
      <c r="A268" s="4" t="s">
        <v>75</v>
      </c>
      <c r="B268" s="6" t="s">
        <v>341</v>
      </c>
      <c r="AL268" s="17" t="s">
        <v>71</v>
      </c>
      <c r="AN268" s="17" t="s">
        <v>72</v>
      </c>
      <c r="DB268">
        <f t="shared" si="38"/>
        <v>0</v>
      </c>
      <c r="DC268">
        <f t="shared" si="39"/>
        <v>1</v>
      </c>
      <c r="DD268">
        <f t="shared" si="40"/>
        <v>1</v>
      </c>
      <c r="DE268">
        <f t="shared" si="37"/>
        <v>2</v>
      </c>
    </row>
    <row r="269" spans="1:109" x14ac:dyDescent="0.3">
      <c r="A269" s="4" t="s">
        <v>75</v>
      </c>
      <c r="B269" s="6" t="s">
        <v>342</v>
      </c>
      <c r="P269" s="17" t="s">
        <v>71</v>
      </c>
      <c r="AL269" s="17" t="s">
        <v>72</v>
      </c>
      <c r="DA269" s="18" t="s">
        <v>72</v>
      </c>
      <c r="DB269">
        <f t="shared" si="38"/>
        <v>0</v>
      </c>
      <c r="DC269">
        <f t="shared" si="39"/>
        <v>1</v>
      </c>
      <c r="DD269">
        <f t="shared" si="40"/>
        <v>2</v>
      </c>
      <c r="DE269">
        <f t="shared" si="37"/>
        <v>3</v>
      </c>
    </row>
    <row r="270" spans="1:109" x14ac:dyDescent="0.3">
      <c r="A270" s="4" t="s">
        <v>75</v>
      </c>
      <c r="B270" s="6" t="s">
        <v>343</v>
      </c>
      <c r="P270" s="17" t="s">
        <v>71</v>
      </c>
      <c r="AL270" s="17" t="s">
        <v>72</v>
      </c>
      <c r="DA270" s="18" t="s">
        <v>72</v>
      </c>
      <c r="DB270">
        <f t="shared" si="38"/>
        <v>0</v>
      </c>
      <c r="DC270">
        <f t="shared" si="39"/>
        <v>1</v>
      </c>
      <c r="DD270">
        <f t="shared" si="40"/>
        <v>2</v>
      </c>
      <c r="DE270">
        <f t="shared" si="37"/>
        <v>3</v>
      </c>
    </row>
    <row r="271" spans="1:109" x14ac:dyDescent="0.3">
      <c r="A271" s="4" t="s">
        <v>75</v>
      </c>
      <c r="B271" s="6" t="s">
        <v>344</v>
      </c>
      <c r="P271" s="17" t="s">
        <v>72</v>
      </c>
      <c r="DA271" s="18" t="s">
        <v>72</v>
      </c>
      <c r="DB271">
        <f t="shared" si="38"/>
        <v>0</v>
      </c>
      <c r="DC271">
        <f t="shared" si="39"/>
        <v>0</v>
      </c>
      <c r="DD271">
        <f t="shared" si="40"/>
        <v>2</v>
      </c>
      <c r="DE271">
        <f t="shared" si="37"/>
        <v>2</v>
      </c>
    </row>
    <row r="272" spans="1:109" x14ac:dyDescent="0.3">
      <c r="A272" s="4" t="s">
        <v>75</v>
      </c>
      <c r="B272" s="6" t="s">
        <v>345</v>
      </c>
      <c r="DA272" s="18" t="s">
        <v>72</v>
      </c>
      <c r="DB272">
        <f t="shared" si="38"/>
        <v>0</v>
      </c>
      <c r="DC272">
        <f t="shared" si="39"/>
        <v>0</v>
      </c>
      <c r="DD272">
        <f t="shared" si="40"/>
        <v>1</v>
      </c>
      <c r="DE272">
        <f t="shared" si="37"/>
        <v>1</v>
      </c>
    </row>
    <row r="273" spans="1:109" x14ac:dyDescent="0.3">
      <c r="A273" s="4" t="s">
        <v>75</v>
      </c>
      <c r="B273" s="6" t="s">
        <v>346</v>
      </c>
      <c r="AN273" s="17" t="s">
        <v>72</v>
      </c>
      <c r="DB273">
        <f t="shared" si="38"/>
        <v>0</v>
      </c>
      <c r="DC273">
        <f t="shared" si="39"/>
        <v>0</v>
      </c>
      <c r="DD273">
        <f t="shared" si="40"/>
        <v>1</v>
      </c>
      <c r="DE273">
        <f t="shared" si="37"/>
        <v>1</v>
      </c>
    </row>
    <row r="274" spans="1:109" x14ac:dyDescent="0.3">
      <c r="A274" s="4" t="s">
        <v>75</v>
      </c>
      <c r="B274" s="6" t="s">
        <v>347</v>
      </c>
      <c r="AL274" s="17" t="s">
        <v>71</v>
      </c>
      <c r="AN274" s="17" t="s">
        <v>72</v>
      </c>
      <c r="DB274">
        <f t="shared" si="38"/>
        <v>0</v>
      </c>
      <c r="DC274">
        <f t="shared" si="39"/>
        <v>1</v>
      </c>
      <c r="DD274">
        <f t="shared" si="40"/>
        <v>1</v>
      </c>
      <c r="DE274">
        <f t="shared" si="37"/>
        <v>2</v>
      </c>
    </row>
    <row r="275" spans="1:109" x14ac:dyDescent="0.3">
      <c r="A275" s="4" t="s">
        <v>75</v>
      </c>
      <c r="B275" s="6" t="s">
        <v>348</v>
      </c>
      <c r="F275" t="s">
        <v>70</v>
      </c>
      <c r="AN275" s="17" t="s">
        <v>72</v>
      </c>
      <c r="DB275">
        <f t="shared" si="38"/>
        <v>1</v>
      </c>
      <c r="DC275">
        <f t="shared" si="39"/>
        <v>0</v>
      </c>
      <c r="DD275">
        <f t="shared" si="40"/>
        <v>1</v>
      </c>
      <c r="DE275">
        <f t="shared" si="37"/>
        <v>2</v>
      </c>
    </row>
    <row r="276" spans="1:109" x14ac:dyDescent="0.3">
      <c r="A276" s="4" t="s">
        <v>75</v>
      </c>
      <c r="B276" s="6" t="s">
        <v>349</v>
      </c>
      <c r="AN276" s="17" t="s">
        <v>72</v>
      </c>
      <c r="DB276">
        <f t="shared" si="38"/>
        <v>0</v>
      </c>
      <c r="DC276">
        <f t="shared" si="39"/>
        <v>0</v>
      </c>
      <c r="DD276">
        <f t="shared" si="40"/>
        <v>1</v>
      </c>
      <c r="DE276">
        <f t="shared" si="37"/>
        <v>1</v>
      </c>
    </row>
    <row r="277" spans="1:109" x14ac:dyDescent="0.3">
      <c r="A277" s="4" t="s">
        <v>75</v>
      </c>
      <c r="B277" s="6" t="s">
        <v>350</v>
      </c>
      <c r="P277" t="s">
        <v>70</v>
      </c>
      <c r="AM277" t="s">
        <v>70</v>
      </c>
      <c r="DA277" s="18" t="s">
        <v>72</v>
      </c>
      <c r="DB277">
        <f t="shared" si="38"/>
        <v>2</v>
      </c>
      <c r="DC277">
        <f t="shared" si="39"/>
        <v>0</v>
      </c>
      <c r="DD277">
        <f t="shared" si="40"/>
        <v>1</v>
      </c>
      <c r="DE277">
        <f t="shared" si="37"/>
        <v>3</v>
      </c>
    </row>
    <row r="278" spans="1:109" x14ac:dyDescent="0.3">
      <c r="A278" s="4" t="s">
        <v>75</v>
      </c>
      <c r="B278" s="6" t="s">
        <v>351</v>
      </c>
      <c r="I278" t="s">
        <v>70</v>
      </c>
      <c r="N278" s="17" t="s">
        <v>72</v>
      </c>
      <c r="O278" t="s">
        <v>70</v>
      </c>
      <c r="AM278" s="17" t="s">
        <v>71</v>
      </c>
      <c r="AO278" t="s">
        <v>70</v>
      </c>
      <c r="BQ278" t="s">
        <v>70</v>
      </c>
      <c r="CK278" t="s">
        <v>70</v>
      </c>
      <c r="DB278">
        <f t="shared" si="38"/>
        <v>5</v>
      </c>
      <c r="DC278">
        <f t="shared" si="39"/>
        <v>1</v>
      </c>
      <c r="DD278">
        <f t="shared" si="40"/>
        <v>1</v>
      </c>
      <c r="DE278">
        <f t="shared" si="37"/>
        <v>7</v>
      </c>
    </row>
    <row r="279" spans="1:109" x14ac:dyDescent="0.3">
      <c r="A279" s="4" t="s">
        <v>75</v>
      </c>
      <c r="B279" s="6" t="s">
        <v>352</v>
      </c>
      <c r="AM279" s="17" t="s">
        <v>72</v>
      </c>
      <c r="DB279">
        <f t="shared" si="38"/>
        <v>0</v>
      </c>
      <c r="DC279">
        <f t="shared" si="39"/>
        <v>0</v>
      </c>
      <c r="DD279">
        <f t="shared" si="40"/>
        <v>1</v>
      </c>
      <c r="DE279">
        <f t="shared" si="37"/>
        <v>1</v>
      </c>
    </row>
    <row r="280" spans="1:109" x14ac:dyDescent="0.3">
      <c r="A280" s="4" t="s">
        <v>75</v>
      </c>
      <c r="B280" s="6" t="s">
        <v>353</v>
      </c>
      <c r="AM280" s="17" t="s">
        <v>72</v>
      </c>
      <c r="DB280">
        <f t="shared" si="38"/>
        <v>0</v>
      </c>
      <c r="DC280">
        <f t="shared" si="39"/>
        <v>0</v>
      </c>
      <c r="DD280">
        <f t="shared" si="40"/>
        <v>1</v>
      </c>
      <c r="DE280">
        <f t="shared" si="37"/>
        <v>1</v>
      </c>
    </row>
    <row r="281" spans="1:109" x14ac:dyDescent="0.3">
      <c r="A281" s="4" t="s">
        <v>75</v>
      </c>
      <c r="B281" s="6" t="s">
        <v>354</v>
      </c>
      <c r="N281" s="17" t="s">
        <v>71</v>
      </c>
      <c r="O281" t="s">
        <v>70</v>
      </c>
      <c r="P281" s="17" t="s">
        <v>71</v>
      </c>
      <c r="AM281" s="17" t="s">
        <v>72</v>
      </c>
      <c r="AO281" t="s">
        <v>70</v>
      </c>
      <c r="BQ281" t="s">
        <v>70</v>
      </c>
      <c r="BT281" t="s">
        <v>70</v>
      </c>
      <c r="CK281" t="s">
        <v>70</v>
      </c>
      <c r="DB281">
        <f t="shared" si="38"/>
        <v>5</v>
      </c>
      <c r="DC281">
        <f t="shared" si="39"/>
        <v>2</v>
      </c>
      <c r="DD281">
        <f t="shared" si="40"/>
        <v>1</v>
      </c>
      <c r="DE281">
        <f t="shared" si="37"/>
        <v>8</v>
      </c>
    </row>
    <row r="282" spans="1:109" x14ac:dyDescent="0.3">
      <c r="A282" s="4" t="s">
        <v>75</v>
      </c>
      <c r="B282" s="6" t="s">
        <v>355</v>
      </c>
      <c r="N282" s="17" t="s">
        <v>72</v>
      </c>
      <c r="O282" t="s">
        <v>70</v>
      </c>
      <c r="AM282" s="17" t="s">
        <v>72</v>
      </c>
      <c r="AO282" t="s">
        <v>70</v>
      </c>
      <c r="BQ282" t="s">
        <v>70</v>
      </c>
      <c r="CK282" t="s">
        <v>70</v>
      </c>
      <c r="DB282">
        <f t="shared" si="38"/>
        <v>4</v>
      </c>
      <c r="DC282">
        <f t="shared" si="39"/>
        <v>0</v>
      </c>
      <c r="DD282">
        <f t="shared" si="40"/>
        <v>2</v>
      </c>
      <c r="DE282">
        <f t="shared" si="37"/>
        <v>6</v>
      </c>
    </row>
    <row r="283" spans="1:109" x14ac:dyDescent="0.3">
      <c r="A283" s="4" t="s">
        <v>75</v>
      </c>
      <c r="B283" s="6" t="s">
        <v>356</v>
      </c>
      <c r="AM283" s="17" t="s">
        <v>72</v>
      </c>
      <c r="BV283" s="17" t="s">
        <v>72</v>
      </c>
      <c r="DB283">
        <f t="shared" si="38"/>
        <v>0</v>
      </c>
      <c r="DC283">
        <f t="shared" si="39"/>
        <v>0</v>
      </c>
      <c r="DD283">
        <f t="shared" si="40"/>
        <v>2</v>
      </c>
      <c r="DE283">
        <f t="shared" si="37"/>
        <v>2</v>
      </c>
    </row>
    <row r="284" spans="1:109" x14ac:dyDescent="0.3">
      <c r="A284" s="4" t="s">
        <v>75</v>
      </c>
      <c r="B284" s="6" t="s">
        <v>357</v>
      </c>
      <c r="N284" s="17" t="s">
        <v>71</v>
      </c>
      <c r="AM284" s="17" t="s">
        <v>72</v>
      </c>
      <c r="BT284" t="s">
        <v>70</v>
      </c>
      <c r="DB284">
        <f t="shared" si="38"/>
        <v>1</v>
      </c>
      <c r="DC284">
        <f t="shared" si="39"/>
        <v>1</v>
      </c>
      <c r="DD284">
        <f t="shared" si="40"/>
        <v>1</v>
      </c>
      <c r="DE284">
        <f t="shared" si="37"/>
        <v>3</v>
      </c>
    </row>
    <row r="285" spans="1:109" x14ac:dyDescent="0.3">
      <c r="A285" s="4" t="s">
        <v>75</v>
      </c>
      <c r="B285" s="6" t="s">
        <v>358</v>
      </c>
      <c r="AM285" s="17" t="s">
        <v>72</v>
      </c>
      <c r="DB285">
        <f t="shared" si="38"/>
        <v>0</v>
      </c>
      <c r="DC285">
        <f t="shared" si="39"/>
        <v>0</v>
      </c>
      <c r="DD285">
        <f t="shared" si="40"/>
        <v>1</v>
      </c>
      <c r="DE285">
        <f t="shared" si="37"/>
        <v>1</v>
      </c>
    </row>
    <row r="286" spans="1:109" x14ac:dyDescent="0.3">
      <c r="A286" s="4" t="s">
        <v>75</v>
      </c>
      <c r="B286" s="6" t="s">
        <v>359</v>
      </c>
      <c r="DA286" s="18" t="s">
        <v>72</v>
      </c>
      <c r="DB286">
        <f t="shared" si="38"/>
        <v>0</v>
      </c>
      <c r="DC286">
        <f t="shared" si="39"/>
        <v>0</v>
      </c>
      <c r="DD286">
        <f t="shared" si="40"/>
        <v>1</v>
      </c>
      <c r="DE286">
        <f t="shared" si="37"/>
        <v>1</v>
      </c>
    </row>
    <row r="287" spans="1:109" x14ac:dyDescent="0.3">
      <c r="A287" s="4" t="s">
        <v>75</v>
      </c>
      <c r="B287" s="6" t="s">
        <v>360</v>
      </c>
      <c r="AM287" s="17" t="s">
        <v>72</v>
      </c>
      <c r="DA287" s="18" t="s">
        <v>72</v>
      </c>
      <c r="DB287">
        <f t="shared" si="38"/>
        <v>0</v>
      </c>
      <c r="DC287">
        <f t="shared" si="39"/>
        <v>0</v>
      </c>
      <c r="DD287">
        <f t="shared" si="40"/>
        <v>2</v>
      </c>
      <c r="DE287">
        <f t="shared" si="37"/>
        <v>2</v>
      </c>
    </row>
    <row r="288" spans="1:109" x14ac:dyDescent="0.3">
      <c r="A288" s="4" t="s">
        <v>75</v>
      </c>
      <c r="B288" s="6" t="s">
        <v>361</v>
      </c>
      <c r="AM288" s="17" t="s">
        <v>72</v>
      </c>
      <c r="DB288">
        <f t="shared" si="38"/>
        <v>0</v>
      </c>
      <c r="DC288">
        <f t="shared" si="39"/>
        <v>0</v>
      </c>
      <c r="DD288">
        <f t="shared" si="40"/>
        <v>1</v>
      </c>
      <c r="DE288">
        <f t="shared" si="37"/>
        <v>1</v>
      </c>
    </row>
    <row r="289" spans="1:109" x14ac:dyDescent="0.3">
      <c r="A289" s="4" t="s">
        <v>75</v>
      </c>
      <c r="B289" s="6" t="s">
        <v>362</v>
      </c>
      <c r="AM289" s="17" t="s">
        <v>72</v>
      </c>
      <c r="DB289">
        <f t="shared" si="38"/>
        <v>0</v>
      </c>
      <c r="DC289">
        <f t="shared" si="39"/>
        <v>0</v>
      </c>
      <c r="DD289">
        <f t="shared" si="40"/>
        <v>1</v>
      </c>
      <c r="DE289">
        <f t="shared" si="37"/>
        <v>1</v>
      </c>
    </row>
    <row r="290" spans="1:109" x14ac:dyDescent="0.3">
      <c r="A290" s="4" t="s">
        <v>75</v>
      </c>
      <c r="B290" s="6" t="s">
        <v>363</v>
      </c>
      <c r="N290" s="17" t="s">
        <v>71</v>
      </c>
      <c r="AM290" s="17" t="s">
        <v>72</v>
      </c>
      <c r="BT290" s="17" t="s">
        <v>71</v>
      </c>
      <c r="DB290">
        <f t="shared" si="38"/>
        <v>0</v>
      </c>
      <c r="DC290">
        <f t="shared" si="39"/>
        <v>2</v>
      </c>
      <c r="DD290">
        <f t="shared" si="40"/>
        <v>1</v>
      </c>
      <c r="DE290">
        <f t="shared" si="37"/>
        <v>3</v>
      </c>
    </row>
    <row r="291" spans="1:109" x14ac:dyDescent="0.3">
      <c r="A291" s="4" t="s">
        <v>75</v>
      </c>
      <c r="B291" s="6" t="s">
        <v>364</v>
      </c>
      <c r="AM291" s="17" t="s">
        <v>72</v>
      </c>
      <c r="DB291">
        <f t="shared" si="38"/>
        <v>0</v>
      </c>
      <c r="DC291">
        <f t="shared" si="39"/>
        <v>0</v>
      </c>
      <c r="DD291">
        <f t="shared" si="40"/>
        <v>1</v>
      </c>
      <c r="DE291">
        <f t="shared" si="37"/>
        <v>1</v>
      </c>
    </row>
    <row r="292" spans="1:109" x14ac:dyDescent="0.3">
      <c r="A292" s="4" t="s">
        <v>75</v>
      </c>
      <c r="B292" s="6" t="s">
        <v>365</v>
      </c>
      <c r="AW292" s="17" t="s">
        <v>72</v>
      </c>
      <c r="BT292" s="17" t="s">
        <v>72</v>
      </c>
      <c r="DB292">
        <f t="shared" si="38"/>
        <v>0</v>
      </c>
      <c r="DC292">
        <f t="shared" si="39"/>
        <v>0</v>
      </c>
      <c r="DD292">
        <f t="shared" si="40"/>
        <v>2</v>
      </c>
      <c r="DE292">
        <f t="shared" si="37"/>
        <v>2</v>
      </c>
    </row>
    <row r="293" spans="1:109" x14ac:dyDescent="0.3">
      <c r="A293" s="4" t="s">
        <v>75</v>
      </c>
      <c r="B293" s="6" t="s">
        <v>366</v>
      </c>
      <c r="BT293" s="17" t="s">
        <v>72</v>
      </c>
      <c r="DB293">
        <f t="shared" si="38"/>
        <v>0</v>
      </c>
      <c r="DC293">
        <f t="shared" si="39"/>
        <v>0</v>
      </c>
      <c r="DD293">
        <f t="shared" si="40"/>
        <v>1</v>
      </c>
      <c r="DE293">
        <f t="shared" si="37"/>
        <v>1</v>
      </c>
    </row>
    <row r="294" spans="1:109" x14ac:dyDescent="0.3">
      <c r="A294" s="4" t="s">
        <v>75</v>
      </c>
      <c r="B294" s="6" t="s">
        <v>367</v>
      </c>
      <c r="AM294" s="17" t="s">
        <v>72</v>
      </c>
      <c r="BT294" s="17" t="s">
        <v>72</v>
      </c>
      <c r="DB294">
        <f t="shared" si="38"/>
        <v>0</v>
      </c>
      <c r="DC294">
        <f t="shared" si="39"/>
        <v>0</v>
      </c>
      <c r="DD294">
        <f t="shared" si="40"/>
        <v>2</v>
      </c>
      <c r="DE294">
        <f t="shared" si="37"/>
        <v>2</v>
      </c>
    </row>
    <row r="295" spans="1:109" x14ac:dyDescent="0.3">
      <c r="A295" s="4" t="s">
        <v>75</v>
      </c>
      <c r="B295" s="6" t="s">
        <v>368</v>
      </c>
      <c r="AM295" s="17" t="s">
        <v>72</v>
      </c>
      <c r="DB295">
        <f t="shared" si="38"/>
        <v>0</v>
      </c>
      <c r="DC295">
        <f t="shared" si="39"/>
        <v>0</v>
      </c>
      <c r="DD295">
        <f t="shared" si="40"/>
        <v>1</v>
      </c>
      <c r="DE295">
        <f t="shared" si="37"/>
        <v>1</v>
      </c>
    </row>
    <row r="296" spans="1:109" x14ac:dyDescent="0.3">
      <c r="A296" s="4" t="s">
        <v>75</v>
      </c>
      <c r="B296" s="6" t="s">
        <v>369</v>
      </c>
      <c r="AL296" s="17" t="s">
        <v>71</v>
      </c>
      <c r="AN296" s="17" t="s">
        <v>72</v>
      </c>
      <c r="DB296">
        <f t="shared" ref="DB296:DB313" si="41">COUNTIFS(C296:DA296,"+")</f>
        <v>0</v>
      </c>
      <c r="DC296">
        <f t="shared" ref="DC296:DC313" si="42">COUNTIFS(C296:DA296,"++")</f>
        <v>1</v>
      </c>
      <c r="DD296">
        <f t="shared" ref="DD296:DD313" si="43">COUNTIFS(C296:DA296,"+++")</f>
        <v>1</v>
      </c>
      <c r="DE296">
        <f t="shared" si="37"/>
        <v>2</v>
      </c>
    </row>
    <row r="297" spans="1:109" x14ac:dyDescent="0.3">
      <c r="A297" s="4" t="s">
        <v>75</v>
      </c>
      <c r="B297" s="6" t="s">
        <v>370</v>
      </c>
      <c r="AL297" s="17" t="s">
        <v>71</v>
      </c>
      <c r="AN297" s="17" t="s">
        <v>72</v>
      </c>
      <c r="DB297">
        <f t="shared" si="41"/>
        <v>0</v>
      </c>
      <c r="DC297">
        <f t="shared" si="42"/>
        <v>1</v>
      </c>
      <c r="DD297">
        <f t="shared" si="43"/>
        <v>1</v>
      </c>
      <c r="DE297">
        <f t="shared" si="37"/>
        <v>2</v>
      </c>
    </row>
    <row r="298" spans="1:109" x14ac:dyDescent="0.3">
      <c r="A298" s="4" t="s">
        <v>75</v>
      </c>
      <c r="B298" s="6" t="s">
        <v>371</v>
      </c>
      <c r="AN298" s="17" t="s">
        <v>72</v>
      </c>
      <c r="DB298">
        <f t="shared" si="41"/>
        <v>0</v>
      </c>
      <c r="DC298">
        <f t="shared" si="42"/>
        <v>0</v>
      </c>
      <c r="DD298">
        <f t="shared" si="43"/>
        <v>1</v>
      </c>
      <c r="DE298">
        <f t="shared" si="37"/>
        <v>1</v>
      </c>
    </row>
    <row r="299" spans="1:109" x14ac:dyDescent="0.3">
      <c r="A299" s="4" t="s">
        <v>75</v>
      </c>
      <c r="B299" s="6" t="s">
        <v>372</v>
      </c>
      <c r="AN299" s="17" t="s">
        <v>72</v>
      </c>
      <c r="DB299">
        <f t="shared" si="41"/>
        <v>0</v>
      </c>
      <c r="DC299">
        <f t="shared" si="42"/>
        <v>0</v>
      </c>
      <c r="DD299">
        <f t="shared" si="43"/>
        <v>1</v>
      </c>
      <c r="DE299">
        <f t="shared" si="37"/>
        <v>1</v>
      </c>
    </row>
    <row r="300" spans="1:109" x14ac:dyDescent="0.3">
      <c r="A300" s="4" t="s">
        <v>75</v>
      </c>
      <c r="B300" s="6" t="s">
        <v>373</v>
      </c>
      <c r="H300" t="s">
        <v>70</v>
      </c>
      <c r="AN300" s="17" t="s">
        <v>72</v>
      </c>
      <c r="DB300">
        <f t="shared" si="41"/>
        <v>1</v>
      </c>
      <c r="DC300">
        <f t="shared" si="42"/>
        <v>0</v>
      </c>
      <c r="DD300">
        <f t="shared" si="43"/>
        <v>1</v>
      </c>
      <c r="DE300">
        <f t="shared" si="37"/>
        <v>2</v>
      </c>
    </row>
    <row r="301" spans="1:109" x14ac:dyDescent="0.3">
      <c r="A301" s="4" t="s">
        <v>75</v>
      </c>
      <c r="B301" s="6" t="s">
        <v>374</v>
      </c>
      <c r="AL301" s="17" t="s">
        <v>72</v>
      </c>
      <c r="AN301" s="17" t="s">
        <v>71</v>
      </c>
      <c r="DB301">
        <f t="shared" si="41"/>
        <v>0</v>
      </c>
      <c r="DC301">
        <f t="shared" si="42"/>
        <v>1</v>
      </c>
      <c r="DD301">
        <f t="shared" si="43"/>
        <v>1</v>
      </c>
      <c r="DE301">
        <f t="shared" si="37"/>
        <v>2</v>
      </c>
    </row>
    <row r="302" spans="1:109" x14ac:dyDescent="0.3">
      <c r="A302" s="4" t="s">
        <v>75</v>
      </c>
      <c r="B302" s="6" t="s">
        <v>375</v>
      </c>
      <c r="DA302" s="18" t="s">
        <v>72</v>
      </c>
      <c r="DB302">
        <f t="shared" si="41"/>
        <v>0</v>
      </c>
      <c r="DC302">
        <f t="shared" si="42"/>
        <v>0</v>
      </c>
      <c r="DD302">
        <f t="shared" si="43"/>
        <v>1</v>
      </c>
      <c r="DE302">
        <f t="shared" si="37"/>
        <v>1</v>
      </c>
    </row>
    <row r="303" spans="1:109" x14ac:dyDescent="0.3">
      <c r="A303" s="4" t="s">
        <v>75</v>
      </c>
      <c r="B303" s="6" t="s">
        <v>376</v>
      </c>
      <c r="AN303" s="17" t="s">
        <v>72</v>
      </c>
      <c r="DB303">
        <f t="shared" si="41"/>
        <v>0</v>
      </c>
      <c r="DC303">
        <f t="shared" si="42"/>
        <v>0</v>
      </c>
      <c r="DD303">
        <f t="shared" si="43"/>
        <v>1</v>
      </c>
      <c r="DE303">
        <f t="shared" si="37"/>
        <v>1</v>
      </c>
    </row>
    <row r="304" spans="1:109" x14ac:dyDescent="0.3">
      <c r="A304" s="4" t="s">
        <v>75</v>
      </c>
      <c r="B304" s="6" t="s">
        <v>377</v>
      </c>
      <c r="AL304" s="17" t="s">
        <v>71</v>
      </c>
      <c r="AN304" s="17" t="s">
        <v>72</v>
      </c>
      <c r="DB304">
        <f t="shared" si="41"/>
        <v>0</v>
      </c>
      <c r="DC304">
        <f t="shared" si="42"/>
        <v>1</v>
      </c>
      <c r="DD304">
        <f t="shared" si="43"/>
        <v>1</v>
      </c>
      <c r="DE304">
        <f t="shared" si="37"/>
        <v>2</v>
      </c>
    </row>
    <row r="305" spans="1:109" x14ac:dyDescent="0.3">
      <c r="A305" s="4" t="s">
        <v>75</v>
      </c>
      <c r="B305" s="6" t="s">
        <v>378</v>
      </c>
      <c r="AL305" s="17" t="s">
        <v>72</v>
      </c>
      <c r="AN305" s="17" t="s">
        <v>71</v>
      </c>
      <c r="DB305">
        <f t="shared" si="41"/>
        <v>0</v>
      </c>
      <c r="DC305">
        <f t="shared" si="42"/>
        <v>1</v>
      </c>
      <c r="DD305">
        <f t="shared" si="43"/>
        <v>1</v>
      </c>
      <c r="DE305">
        <f t="shared" si="37"/>
        <v>2</v>
      </c>
    </row>
    <row r="306" spans="1:109" x14ac:dyDescent="0.3">
      <c r="A306" s="4" t="s">
        <v>75</v>
      </c>
      <c r="B306" s="6" t="s">
        <v>379</v>
      </c>
      <c r="N306" s="17" t="s">
        <v>71</v>
      </c>
      <c r="P306" s="17"/>
      <c r="AL306" s="17" t="s">
        <v>71</v>
      </c>
      <c r="AN306" t="s">
        <v>70</v>
      </c>
      <c r="AQ306" s="17" t="s">
        <v>72</v>
      </c>
      <c r="DB306">
        <f t="shared" si="41"/>
        <v>1</v>
      </c>
      <c r="DC306">
        <f t="shared" si="42"/>
        <v>2</v>
      </c>
      <c r="DD306">
        <f t="shared" si="43"/>
        <v>1</v>
      </c>
      <c r="DE306">
        <f t="shared" si="37"/>
        <v>4</v>
      </c>
    </row>
    <row r="307" spans="1:109" x14ac:dyDescent="0.3">
      <c r="A307" s="4" t="s">
        <v>75</v>
      </c>
      <c r="B307" s="6" t="s">
        <v>380</v>
      </c>
      <c r="N307" s="17" t="s">
        <v>72</v>
      </c>
      <c r="AM307" s="17" t="s">
        <v>71</v>
      </c>
      <c r="DB307">
        <f t="shared" si="41"/>
        <v>0</v>
      </c>
      <c r="DC307">
        <f t="shared" si="42"/>
        <v>1</v>
      </c>
      <c r="DD307">
        <f t="shared" si="43"/>
        <v>1</v>
      </c>
      <c r="DE307">
        <f t="shared" si="37"/>
        <v>2</v>
      </c>
    </row>
    <row r="308" spans="1:109" x14ac:dyDescent="0.3">
      <c r="A308" s="4" t="s">
        <v>75</v>
      </c>
      <c r="B308" s="6" t="s">
        <v>381</v>
      </c>
      <c r="H308" t="s">
        <v>70</v>
      </c>
      <c r="N308" s="17" t="s">
        <v>72</v>
      </c>
      <c r="AM308" s="17" t="s">
        <v>71</v>
      </c>
      <c r="DB308">
        <f t="shared" si="41"/>
        <v>1</v>
      </c>
      <c r="DC308">
        <f t="shared" si="42"/>
        <v>1</v>
      </c>
      <c r="DD308">
        <f t="shared" si="43"/>
        <v>1</v>
      </c>
      <c r="DE308">
        <f t="shared" si="37"/>
        <v>3</v>
      </c>
    </row>
    <row r="309" spans="1:109" x14ac:dyDescent="0.3">
      <c r="A309" s="4" t="s">
        <v>75</v>
      </c>
      <c r="B309" s="6" t="s">
        <v>382</v>
      </c>
      <c r="AM309" s="17" t="s">
        <v>72</v>
      </c>
      <c r="DB309">
        <f t="shared" si="41"/>
        <v>0</v>
      </c>
      <c r="DC309">
        <f t="shared" si="42"/>
        <v>0</v>
      </c>
      <c r="DD309">
        <f t="shared" si="43"/>
        <v>1</v>
      </c>
      <c r="DE309">
        <f t="shared" si="37"/>
        <v>1</v>
      </c>
    </row>
    <row r="310" spans="1:109" x14ac:dyDescent="0.3">
      <c r="A310" s="4" t="s">
        <v>75</v>
      </c>
      <c r="B310" s="6" t="s">
        <v>383</v>
      </c>
      <c r="O310" t="s">
        <v>70</v>
      </c>
      <c r="AM310" s="17" t="s">
        <v>72</v>
      </c>
      <c r="AO310" t="s">
        <v>70</v>
      </c>
      <c r="BQ310" t="s">
        <v>70</v>
      </c>
      <c r="CK310" t="s">
        <v>70</v>
      </c>
      <c r="DB310">
        <f t="shared" si="41"/>
        <v>4</v>
      </c>
      <c r="DC310">
        <f t="shared" si="42"/>
        <v>0</v>
      </c>
      <c r="DD310">
        <f t="shared" si="43"/>
        <v>1</v>
      </c>
      <c r="DE310">
        <f t="shared" si="37"/>
        <v>5</v>
      </c>
    </row>
    <row r="311" spans="1:109" x14ac:dyDescent="0.3">
      <c r="A311" s="4" t="s">
        <v>75</v>
      </c>
      <c r="B311" s="6" t="s">
        <v>384</v>
      </c>
      <c r="N311" s="17" t="s">
        <v>72</v>
      </c>
      <c r="O311" t="s">
        <v>70</v>
      </c>
      <c r="AM311" s="17" t="s">
        <v>72</v>
      </c>
      <c r="AO311" t="s">
        <v>70</v>
      </c>
      <c r="BQ311" t="s">
        <v>70</v>
      </c>
      <c r="BT311" s="17" t="s">
        <v>71</v>
      </c>
      <c r="CK311" t="s">
        <v>70</v>
      </c>
      <c r="DB311">
        <f t="shared" si="41"/>
        <v>4</v>
      </c>
      <c r="DC311">
        <f t="shared" si="42"/>
        <v>1</v>
      </c>
      <c r="DD311">
        <f t="shared" si="43"/>
        <v>2</v>
      </c>
      <c r="DE311">
        <f t="shared" si="37"/>
        <v>7</v>
      </c>
    </row>
    <row r="312" spans="1:109" x14ac:dyDescent="0.3">
      <c r="A312" s="4" t="s">
        <v>75</v>
      </c>
      <c r="B312" s="6" t="s">
        <v>385</v>
      </c>
      <c r="N312" s="17" t="s">
        <v>71</v>
      </c>
      <c r="AM312" s="17" t="s">
        <v>72</v>
      </c>
      <c r="DB312">
        <f t="shared" si="41"/>
        <v>0</v>
      </c>
      <c r="DC312">
        <f t="shared" si="42"/>
        <v>1</v>
      </c>
      <c r="DD312">
        <f t="shared" si="43"/>
        <v>1</v>
      </c>
      <c r="DE312">
        <f t="shared" si="37"/>
        <v>2</v>
      </c>
    </row>
    <row r="313" spans="1:109" x14ac:dyDescent="0.3">
      <c r="A313" s="4" t="s">
        <v>75</v>
      </c>
      <c r="B313" s="6" t="s">
        <v>386</v>
      </c>
      <c r="P313" s="17" t="s">
        <v>72</v>
      </c>
      <c r="AM313" s="17" t="s">
        <v>72</v>
      </c>
      <c r="BT313" s="17" t="s">
        <v>71</v>
      </c>
      <c r="DB313">
        <f t="shared" si="41"/>
        <v>0</v>
      </c>
      <c r="DC313">
        <f t="shared" si="42"/>
        <v>1</v>
      </c>
      <c r="DD313">
        <f t="shared" si="43"/>
        <v>2</v>
      </c>
      <c r="DE313">
        <f t="shared" si="37"/>
        <v>3</v>
      </c>
    </row>
    <row r="314" spans="1:109" x14ac:dyDescent="0.3">
      <c r="A314" s="4"/>
      <c r="B314" s="6" t="s">
        <v>387</v>
      </c>
    </row>
    <row r="315" spans="1:109" x14ac:dyDescent="0.3">
      <c r="A315" s="4" t="s">
        <v>75</v>
      </c>
      <c r="B315" s="6" t="s">
        <v>388</v>
      </c>
      <c r="AM315" s="17" t="s">
        <v>72</v>
      </c>
      <c r="DA315" s="18" t="s">
        <v>71</v>
      </c>
      <c r="DB315">
        <f>COUNTIFS(C315:DA315,"+")</f>
        <v>0</v>
      </c>
      <c r="DC315">
        <f>COUNTIFS(C315:DA315,"++")</f>
        <v>1</v>
      </c>
      <c r="DD315">
        <f>COUNTIFS(C315:DA315,"+++")</f>
        <v>1</v>
      </c>
      <c r="DE315">
        <f t="shared" si="37"/>
        <v>2</v>
      </c>
    </row>
    <row r="316" spans="1:109" x14ac:dyDescent="0.3">
      <c r="A316" s="4" t="s">
        <v>75</v>
      </c>
      <c r="B316" s="6" t="s">
        <v>389</v>
      </c>
      <c r="K316" s="17" t="s">
        <v>72</v>
      </c>
      <c r="AG316" s="17" t="s">
        <v>72</v>
      </c>
      <c r="AN316" s="17" t="s">
        <v>71</v>
      </c>
      <c r="DB316">
        <f>COUNTIFS(C316:DA316,"+")</f>
        <v>0</v>
      </c>
      <c r="DC316">
        <f>COUNTIFS(C316:DA316,"++")</f>
        <v>1</v>
      </c>
      <c r="DD316">
        <f>COUNTIFS(C316:DA316,"+++")</f>
        <v>2</v>
      </c>
      <c r="DE316">
        <f t="shared" si="37"/>
        <v>3</v>
      </c>
    </row>
    <row r="317" spans="1:109" x14ac:dyDescent="0.3">
      <c r="A317" s="12"/>
      <c r="B317" s="13" t="s">
        <v>390</v>
      </c>
      <c r="C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5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5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5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5"/>
      <c r="CO317" s="24"/>
      <c r="CP317" s="24"/>
      <c r="CQ317" s="24"/>
      <c r="CR317" s="24"/>
      <c r="CS317" s="24"/>
      <c r="CT317" s="24"/>
      <c r="CU317" s="24"/>
      <c r="CV317" s="24"/>
      <c r="CW317" s="24"/>
      <c r="CX317" s="24"/>
      <c r="CY317" s="24"/>
      <c r="CZ317" s="24"/>
      <c r="DA317" s="25"/>
    </row>
    <row r="318" spans="1:109" x14ac:dyDescent="0.3">
      <c r="A318" s="4" t="s">
        <v>75</v>
      </c>
      <c r="B318" s="6" t="s">
        <v>391</v>
      </c>
      <c r="O318" s="17" t="s">
        <v>71</v>
      </c>
      <c r="AO318" s="17" t="s">
        <v>71</v>
      </c>
      <c r="BQ318" s="17" t="s">
        <v>71</v>
      </c>
      <c r="BZ318" s="17" t="s">
        <v>72</v>
      </c>
      <c r="CA318" s="17" t="s">
        <v>71</v>
      </c>
      <c r="CB318" s="17" t="s">
        <v>72</v>
      </c>
      <c r="CC318" s="17" t="s">
        <v>72</v>
      </c>
      <c r="CD318" s="17" t="s">
        <v>72</v>
      </c>
      <c r="CE318" s="17" t="s">
        <v>72</v>
      </c>
      <c r="CF318" s="17" t="s">
        <v>72</v>
      </c>
      <c r="CG318" s="17" t="s">
        <v>72</v>
      </c>
      <c r="CI318" s="17" t="s">
        <v>72</v>
      </c>
      <c r="CJ318" s="17" t="s">
        <v>72</v>
      </c>
      <c r="CK318" s="17" t="s">
        <v>71</v>
      </c>
      <c r="CO318" s="17" t="s">
        <v>72</v>
      </c>
      <c r="CP318" s="17" t="s">
        <v>72</v>
      </c>
      <c r="CQ318" s="17" t="s">
        <v>72</v>
      </c>
      <c r="CR318" s="17" t="s">
        <v>72</v>
      </c>
      <c r="CS318" s="17" t="s">
        <v>72</v>
      </c>
      <c r="CT318" s="17" t="s">
        <v>72</v>
      </c>
      <c r="CU318" s="17" t="s">
        <v>72</v>
      </c>
      <c r="CW318" s="17" t="s">
        <v>72</v>
      </c>
      <c r="CX318" s="17" t="s">
        <v>72</v>
      </c>
      <c r="CY318" s="17" t="s">
        <v>72</v>
      </c>
      <c r="CZ318" s="17" t="s">
        <v>72</v>
      </c>
      <c r="DB318">
        <f t="shared" ref="DB318:DB349" si="44">COUNTIFS(C318:DA318,"+")</f>
        <v>0</v>
      </c>
      <c r="DC318">
        <f t="shared" ref="DC318:DC349" si="45">COUNTIFS(C318:DA318,"++")</f>
        <v>5</v>
      </c>
      <c r="DD318">
        <f t="shared" ref="DD318:DD349" si="46">COUNTIFS(C318:DA318,"+++")</f>
        <v>20</v>
      </c>
      <c r="DE318">
        <f t="shared" si="37"/>
        <v>25</v>
      </c>
    </row>
    <row r="319" spans="1:109" x14ac:dyDescent="0.3">
      <c r="A319" s="4" t="s">
        <v>75</v>
      </c>
      <c r="B319" s="6" t="s">
        <v>392</v>
      </c>
      <c r="BZ319" s="17" t="s">
        <v>72</v>
      </c>
      <c r="CA319" s="17" t="s">
        <v>71</v>
      </c>
      <c r="CB319" s="17" t="s">
        <v>72</v>
      </c>
      <c r="CC319" s="17" t="s">
        <v>72</v>
      </c>
      <c r="CD319" s="17" t="s">
        <v>72</v>
      </c>
      <c r="CE319" s="17" t="s">
        <v>72</v>
      </c>
      <c r="CF319" s="17" t="s">
        <v>72</v>
      </c>
      <c r="CG319" s="17" t="s">
        <v>72</v>
      </c>
      <c r="CI319" s="17" t="s">
        <v>72</v>
      </c>
      <c r="CJ319" s="17" t="s">
        <v>72</v>
      </c>
      <c r="CO319" s="17" t="s">
        <v>72</v>
      </c>
      <c r="CP319" s="17" t="s">
        <v>72</v>
      </c>
      <c r="CQ319" s="17" t="s">
        <v>72</v>
      </c>
      <c r="CR319" s="17" t="s">
        <v>72</v>
      </c>
      <c r="CS319" s="17" t="s">
        <v>72</v>
      </c>
      <c r="CT319" s="17" t="s">
        <v>72</v>
      </c>
      <c r="CU319" s="17" t="s">
        <v>72</v>
      </c>
      <c r="CW319" s="17" t="s">
        <v>72</v>
      </c>
      <c r="CX319" s="17" t="s">
        <v>72</v>
      </c>
      <c r="CY319" s="17" t="s">
        <v>72</v>
      </c>
      <c r="CZ319" s="17" t="s">
        <v>72</v>
      </c>
      <c r="DB319">
        <f t="shared" si="44"/>
        <v>0</v>
      </c>
      <c r="DC319">
        <f t="shared" si="45"/>
        <v>1</v>
      </c>
      <c r="DD319">
        <f t="shared" si="46"/>
        <v>20</v>
      </c>
      <c r="DE319">
        <f t="shared" si="37"/>
        <v>21</v>
      </c>
    </row>
    <row r="320" spans="1:109" x14ac:dyDescent="0.3">
      <c r="A320" s="4" t="s">
        <v>75</v>
      </c>
      <c r="B320" s="6" t="s">
        <v>393</v>
      </c>
      <c r="O320" s="17" t="s">
        <v>72</v>
      </c>
      <c r="AO320" s="17" t="s">
        <v>72</v>
      </c>
      <c r="BQ320" s="17" t="s">
        <v>72</v>
      </c>
      <c r="BZ320" s="17" t="s">
        <v>71</v>
      </c>
      <c r="CA320" t="s">
        <v>70</v>
      </c>
      <c r="CB320" s="17" t="s">
        <v>71</v>
      </c>
      <c r="CC320" s="17" t="s">
        <v>71</v>
      </c>
      <c r="CD320" s="17" t="s">
        <v>71</v>
      </c>
      <c r="CE320" s="17" t="s">
        <v>71</v>
      </c>
      <c r="CF320" s="17" t="s">
        <v>71</v>
      </c>
      <c r="CG320" s="17" t="s">
        <v>71</v>
      </c>
      <c r="CI320" s="17" t="s">
        <v>71</v>
      </c>
      <c r="CJ320" s="17" t="s">
        <v>71</v>
      </c>
      <c r="CK320" s="17" t="s">
        <v>72</v>
      </c>
      <c r="CO320" s="17" t="s">
        <v>71</v>
      </c>
      <c r="CP320" s="17" t="s">
        <v>71</v>
      </c>
      <c r="CQ320" s="17" t="s">
        <v>71</v>
      </c>
      <c r="CR320" s="17" t="s">
        <v>71</v>
      </c>
      <c r="CS320" s="17" t="s">
        <v>71</v>
      </c>
      <c r="CT320" s="17" t="s">
        <v>71</v>
      </c>
      <c r="CU320" s="17" t="s">
        <v>71</v>
      </c>
      <c r="CW320" s="17" t="s">
        <v>71</v>
      </c>
      <c r="CX320" s="17" t="s">
        <v>71</v>
      </c>
      <c r="CY320" s="17" t="s">
        <v>71</v>
      </c>
      <c r="CZ320" s="17" t="s">
        <v>71</v>
      </c>
      <c r="DB320">
        <f t="shared" si="44"/>
        <v>1</v>
      </c>
      <c r="DC320">
        <f t="shared" si="45"/>
        <v>20</v>
      </c>
      <c r="DD320">
        <f t="shared" si="46"/>
        <v>4</v>
      </c>
      <c r="DE320">
        <f t="shared" si="37"/>
        <v>25</v>
      </c>
    </row>
    <row r="321" spans="1:109" x14ac:dyDescent="0.3">
      <c r="A321" s="4" t="s">
        <v>75</v>
      </c>
      <c r="B321" s="6" t="s">
        <v>394</v>
      </c>
      <c r="BZ321" s="17" t="s">
        <v>72</v>
      </c>
      <c r="CA321" s="17" t="s">
        <v>72</v>
      </c>
      <c r="CB321" s="17" t="s">
        <v>72</v>
      </c>
      <c r="CC321" s="17" t="s">
        <v>72</v>
      </c>
      <c r="CD321" s="17" t="s">
        <v>72</v>
      </c>
      <c r="CE321" s="17" t="s">
        <v>72</v>
      </c>
      <c r="CF321" s="17" t="s">
        <v>72</v>
      </c>
      <c r="CG321" s="17" t="s">
        <v>72</v>
      </c>
      <c r="CH321" t="s">
        <v>70</v>
      </c>
      <c r="CI321" s="17" t="s">
        <v>72</v>
      </c>
      <c r="CJ321" s="17" t="s">
        <v>72</v>
      </c>
      <c r="CO321" s="17" t="s">
        <v>72</v>
      </c>
      <c r="CP321" s="17" t="s">
        <v>72</v>
      </c>
      <c r="CQ321" s="17" t="s">
        <v>72</v>
      </c>
      <c r="CR321" s="17" t="s">
        <v>72</v>
      </c>
      <c r="CS321" s="17" t="s">
        <v>72</v>
      </c>
      <c r="CT321" s="17" t="s">
        <v>72</v>
      </c>
      <c r="CU321" s="17" t="s">
        <v>72</v>
      </c>
      <c r="CV321" t="s">
        <v>70</v>
      </c>
      <c r="CW321" s="17" t="s">
        <v>72</v>
      </c>
      <c r="CX321" s="17" t="s">
        <v>72</v>
      </c>
      <c r="CY321" s="17" t="s">
        <v>72</v>
      </c>
      <c r="CZ321" s="17" t="s">
        <v>72</v>
      </c>
      <c r="DB321">
        <f t="shared" si="44"/>
        <v>2</v>
      </c>
      <c r="DC321">
        <f t="shared" si="45"/>
        <v>0</v>
      </c>
      <c r="DD321">
        <f t="shared" si="46"/>
        <v>21</v>
      </c>
      <c r="DE321">
        <f t="shared" si="37"/>
        <v>23</v>
      </c>
    </row>
    <row r="322" spans="1:109" x14ac:dyDescent="0.3">
      <c r="A322" s="4" t="s">
        <v>75</v>
      </c>
      <c r="B322" s="6" t="s">
        <v>395</v>
      </c>
      <c r="F322" t="s">
        <v>70</v>
      </c>
      <c r="AW322" s="17"/>
      <c r="AY322" s="17" t="s">
        <v>72</v>
      </c>
      <c r="BE322" s="17" t="s">
        <v>72</v>
      </c>
      <c r="BZ322" s="17" t="s">
        <v>72</v>
      </c>
      <c r="CA322" s="17" t="s">
        <v>70</v>
      </c>
      <c r="CB322" s="17" t="s">
        <v>72</v>
      </c>
      <c r="CC322" s="17" t="s">
        <v>72</v>
      </c>
      <c r="CD322" t="s">
        <v>70</v>
      </c>
      <c r="CE322" t="s">
        <v>70</v>
      </c>
      <c r="CF322" t="s">
        <v>70</v>
      </c>
      <c r="CI322" s="17" t="s">
        <v>71</v>
      </c>
      <c r="CO322" s="17" t="s">
        <v>72</v>
      </c>
      <c r="CP322" s="17" t="s">
        <v>72</v>
      </c>
      <c r="CQ322" s="17" t="s">
        <v>72</v>
      </c>
      <c r="CR322" s="17" t="s">
        <v>71</v>
      </c>
      <c r="CS322" t="s">
        <v>70</v>
      </c>
      <c r="CT322" t="s">
        <v>70</v>
      </c>
      <c r="CU322" t="s">
        <v>70</v>
      </c>
      <c r="CW322" t="s">
        <v>70</v>
      </c>
      <c r="CX322" t="s">
        <v>70</v>
      </c>
      <c r="CY322" s="17" t="s">
        <v>71</v>
      </c>
      <c r="DB322">
        <f t="shared" si="44"/>
        <v>10</v>
      </c>
      <c r="DC322">
        <f t="shared" si="45"/>
        <v>3</v>
      </c>
      <c r="DD322">
        <f t="shared" si="46"/>
        <v>8</v>
      </c>
      <c r="DE322">
        <f t="shared" si="37"/>
        <v>21</v>
      </c>
    </row>
    <row r="323" spans="1:109" x14ac:dyDescent="0.3">
      <c r="A323" s="4" t="s">
        <v>75</v>
      </c>
      <c r="B323" s="6" t="s">
        <v>396</v>
      </c>
      <c r="H323" s="17" t="s">
        <v>71</v>
      </c>
      <c r="I323" s="17" t="s">
        <v>71</v>
      </c>
      <c r="AY323" s="17" t="s">
        <v>72</v>
      </c>
      <c r="BZ323" s="17" t="s">
        <v>71</v>
      </c>
      <c r="CA323" t="s">
        <v>70</v>
      </c>
      <c r="CB323" s="17" t="s">
        <v>72</v>
      </c>
      <c r="CC323" t="s">
        <v>70</v>
      </c>
      <c r="CD323" t="s">
        <v>70</v>
      </c>
      <c r="CE323" t="s">
        <v>70</v>
      </c>
      <c r="CF323" t="s">
        <v>70</v>
      </c>
      <c r="CI323" t="s">
        <v>70</v>
      </c>
      <c r="CO323" s="17" t="s">
        <v>71</v>
      </c>
      <c r="CP323" s="17" t="s">
        <v>72</v>
      </c>
      <c r="CQ323" t="s">
        <v>70</v>
      </c>
      <c r="CR323" t="s">
        <v>70</v>
      </c>
      <c r="CS323" t="s">
        <v>70</v>
      </c>
      <c r="CT323" t="s">
        <v>70</v>
      </c>
      <c r="CU323" t="s">
        <v>70</v>
      </c>
      <c r="CW323" t="s">
        <v>70</v>
      </c>
      <c r="CX323" s="17" t="s">
        <v>70</v>
      </c>
      <c r="CY323" t="s">
        <v>70</v>
      </c>
      <c r="DB323">
        <f t="shared" si="44"/>
        <v>14</v>
      </c>
      <c r="DC323">
        <f t="shared" si="45"/>
        <v>4</v>
      </c>
      <c r="DD323">
        <f t="shared" si="46"/>
        <v>3</v>
      </c>
      <c r="DE323">
        <f t="shared" si="37"/>
        <v>21</v>
      </c>
    </row>
    <row r="324" spans="1:109" x14ac:dyDescent="0.3">
      <c r="A324" s="4" t="s">
        <v>75</v>
      </c>
      <c r="B324" s="6" t="s">
        <v>397</v>
      </c>
      <c r="H324" s="17" t="s">
        <v>71</v>
      </c>
      <c r="I324" s="17" t="s">
        <v>71</v>
      </c>
      <c r="AY324" s="17"/>
      <c r="BZ324" s="17" t="s">
        <v>71</v>
      </c>
      <c r="CB324" s="17" t="s">
        <v>72</v>
      </c>
      <c r="CC324" t="s">
        <v>70</v>
      </c>
      <c r="CO324" s="17" t="s">
        <v>71</v>
      </c>
      <c r="CP324" s="17" t="s">
        <v>72</v>
      </c>
      <c r="CQ324" t="s">
        <v>70</v>
      </c>
      <c r="DB324">
        <f t="shared" si="44"/>
        <v>2</v>
      </c>
      <c r="DC324">
        <f t="shared" si="45"/>
        <v>4</v>
      </c>
      <c r="DD324">
        <f t="shared" si="46"/>
        <v>2</v>
      </c>
      <c r="DE324">
        <f t="shared" ref="DE324:DE387" si="47">SUM(DB324:DD324)</f>
        <v>8</v>
      </c>
    </row>
    <row r="325" spans="1:109" x14ac:dyDescent="0.3">
      <c r="A325" s="4" t="s">
        <v>75</v>
      </c>
      <c r="B325" s="6" t="s">
        <v>398</v>
      </c>
      <c r="H325" s="17" t="s">
        <v>72</v>
      </c>
      <c r="I325" s="17" t="s">
        <v>72</v>
      </c>
      <c r="BA325" s="17"/>
      <c r="BZ325" s="17" t="s">
        <v>71</v>
      </c>
      <c r="CB325" s="17" t="s">
        <v>71</v>
      </c>
      <c r="CO325" s="17" t="s">
        <v>71</v>
      </c>
      <c r="CP325" s="17" t="s">
        <v>71</v>
      </c>
      <c r="DB325">
        <f t="shared" si="44"/>
        <v>0</v>
      </c>
      <c r="DC325">
        <f t="shared" si="45"/>
        <v>4</v>
      </c>
      <c r="DD325">
        <f t="shared" si="46"/>
        <v>2</v>
      </c>
      <c r="DE325">
        <f t="shared" si="47"/>
        <v>6</v>
      </c>
    </row>
    <row r="326" spans="1:109" x14ac:dyDescent="0.3">
      <c r="A326" s="4" t="s">
        <v>75</v>
      </c>
      <c r="B326" s="6" t="s">
        <v>399</v>
      </c>
      <c r="H326" s="17" t="s">
        <v>72</v>
      </c>
      <c r="I326" s="17" t="s">
        <v>72</v>
      </c>
      <c r="BA326" s="17"/>
      <c r="BZ326" s="17" t="s">
        <v>71</v>
      </c>
      <c r="CB326" s="17" t="s">
        <v>71</v>
      </c>
      <c r="CO326" s="17" t="s">
        <v>71</v>
      </c>
      <c r="CP326" s="17" t="s">
        <v>71</v>
      </c>
      <c r="CX326" s="17"/>
      <c r="DB326">
        <f t="shared" si="44"/>
        <v>0</v>
      </c>
      <c r="DC326">
        <f t="shared" si="45"/>
        <v>4</v>
      </c>
      <c r="DD326">
        <f t="shared" si="46"/>
        <v>2</v>
      </c>
      <c r="DE326">
        <f t="shared" si="47"/>
        <v>6</v>
      </c>
    </row>
    <row r="327" spans="1:109" x14ac:dyDescent="0.3">
      <c r="A327" s="4" t="s">
        <v>75</v>
      </c>
      <c r="B327" s="6" t="s">
        <v>400</v>
      </c>
      <c r="Y327" s="17" t="s">
        <v>72</v>
      </c>
      <c r="BV327" s="17" t="s">
        <v>72</v>
      </c>
      <c r="BZ327" s="17" t="s">
        <v>71</v>
      </c>
      <c r="CA327" t="s">
        <v>70</v>
      </c>
      <c r="CB327" s="17" t="s">
        <v>71</v>
      </c>
      <c r="CC327" s="17" t="s">
        <v>71</v>
      </c>
      <c r="CD327" t="s">
        <v>70</v>
      </c>
      <c r="CE327" t="s">
        <v>70</v>
      </c>
      <c r="CI327" s="17" t="s">
        <v>71</v>
      </c>
      <c r="CO327" s="17" t="s">
        <v>71</v>
      </c>
      <c r="CP327" s="17" t="s">
        <v>71</v>
      </c>
      <c r="CQ327" s="17" t="s">
        <v>71</v>
      </c>
      <c r="CR327" s="17" t="s">
        <v>71</v>
      </c>
      <c r="CS327" t="s">
        <v>70</v>
      </c>
      <c r="CT327" t="s">
        <v>70</v>
      </c>
      <c r="CW327" t="s">
        <v>70</v>
      </c>
      <c r="CX327" s="17" t="s">
        <v>70</v>
      </c>
      <c r="CY327" s="17" t="s">
        <v>71</v>
      </c>
      <c r="DB327">
        <f t="shared" si="44"/>
        <v>7</v>
      </c>
      <c r="DC327">
        <f t="shared" si="45"/>
        <v>9</v>
      </c>
      <c r="DD327">
        <f t="shared" si="46"/>
        <v>2</v>
      </c>
      <c r="DE327">
        <f t="shared" si="47"/>
        <v>18</v>
      </c>
    </row>
    <row r="328" spans="1:109" x14ac:dyDescent="0.3">
      <c r="A328" s="4" t="s">
        <v>75</v>
      </c>
      <c r="B328" s="6" t="s">
        <v>401</v>
      </c>
      <c r="AG328" s="17" t="s">
        <v>72</v>
      </c>
      <c r="BZ328" s="17" t="s">
        <v>72</v>
      </c>
      <c r="CA328" s="17" t="s">
        <v>72</v>
      </c>
      <c r="CB328" s="17" t="s">
        <v>72</v>
      </c>
      <c r="CC328" s="17" t="s">
        <v>72</v>
      </c>
      <c r="CD328" s="17" t="s">
        <v>72</v>
      </c>
      <c r="CE328" s="17" t="s">
        <v>72</v>
      </c>
      <c r="CF328" s="17" t="s">
        <v>72</v>
      </c>
      <c r="CG328" s="17" t="s">
        <v>72</v>
      </c>
      <c r="CI328" s="17" t="s">
        <v>72</v>
      </c>
      <c r="CJ328" s="17" t="s">
        <v>72</v>
      </c>
      <c r="CO328" s="17" t="s">
        <v>72</v>
      </c>
      <c r="CP328" s="17" t="s">
        <v>72</v>
      </c>
      <c r="CQ328" s="17" t="s">
        <v>72</v>
      </c>
      <c r="CR328" s="17" t="s">
        <v>72</v>
      </c>
      <c r="CS328" s="17" t="s">
        <v>72</v>
      </c>
      <c r="CT328" s="17" t="s">
        <v>72</v>
      </c>
      <c r="CU328" s="17" t="s">
        <v>72</v>
      </c>
      <c r="CW328" s="17" t="s">
        <v>72</v>
      </c>
      <c r="CX328" s="17" t="s">
        <v>72</v>
      </c>
      <c r="CY328" s="17" t="s">
        <v>72</v>
      </c>
      <c r="CZ328" s="17" t="s">
        <v>72</v>
      </c>
      <c r="DB328">
        <f t="shared" si="44"/>
        <v>0</v>
      </c>
      <c r="DC328">
        <f t="shared" si="45"/>
        <v>0</v>
      </c>
      <c r="DD328">
        <f t="shared" si="46"/>
        <v>22</v>
      </c>
      <c r="DE328">
        <f t="shared" si="47"/>
        <v>22</v>
      </c>
    </row>
    <row r="329" spans="1:109" x14ac:dyDescent="0.3">
      <c r="A329" s="4" t="s">
        <v>75</v>
      </c>
      <c r="B329" s="6" t="s">
        <v>402</v>
      </c>
      <c r="J329" s="17" t="s">
        <v>72</v>
      </c>
      <c r="AG329" s="17" t="s">
        <v>71</v>
      </c>
      <c r="BZ329" s="17" t="s">
        <v>72</v>
      </c>
      <c r="CA329" s="17" t="s">
        <v>72</v>
      </c>
      <c r="CB329" s="17" t="s">
        <v>72</v>
      </c>
      <c r="CC329" s="17" t="s">
        <v>72</v>
      </c>
      <c r="CD329" s="17" t="s">
        <v>72</v>
      </c>
      <c r="CE329" s="17" t="s">
        <v>72</v>
      </c>
      <c r="CF329" s="17" t="s">
        <v>72</v>
      </c>
      <c r="CG329" s="17" t="s">
        <v>72</v>
      </c>
      <c r="CI329" s="17" t="s">
        <v>72</v>
      </c>
      <c r="CJ329" s="17" t="s">
        <v>72</v>
      </c>
      <c r="CO329" s="17" t="s">
        <v>72</v>
      </c>
      <c r="CP329" s="17" t="s">
        <v>72</v>
      </c>
      <c r="CQ329" s="17" t="s">
        <v>72</v>
      </c>
      <c r="CR329" s="17" t="s">
        <v>72</v>
      </c>
      <c r="CS329" s="17" t="s">
        <v>72</v>
      </c>
      <c r="CT329" s="17" t="s">
        <v>72</v>
      </c>
      <c r="CU329" s="17" t="s">
        <v>72</v>
      </c>
      <c r="CW329" s="17" t="s">
        <v>72</v>
      </c>
      <c r="CX329" s="17" t="s">
        <v>72</v>
      </c>
      <c r="CY329" s="17" t="s">
        <v>72</v>
      </c>
      <c r="CZ329" s="17" t="s">
        <v>72</v>
      </c>
      <c r="DB329">
        <f t="shared" si="44"/>
        <v>0</v>
      </c>
      <c r="DC329">
        <f t="shared" si="45"/>
        <v>1</v>
      </c>
      <c r="DD329">
        <f t="shared" si="46"/>
        <v>22</v>
      </c>
      <c r="DE329">
        <f t="shared" si="47"/>
        <v>23</v>
      </c>
    </row>
    <row r="330" spans="1:109" x14ac:dyDescent="0.3">
      <c r="A330" s="4" t="s">
        <v>75</v>
      </c>
      <c r="B330" s="6" t="s">
        <v>403</v>
      </c>
      <c r="BZ330" s="17" t="s">
        <v>72</v>
      </c>
      <c r="CB330" s="17" t="s">
        <v>72</v>
      </c>
      <c r="CC330" s="17" t="s">
        <v>71</v>
      </c>
      <c r="CD330" s="17" t="s">
        <v>71</v>
      </c>
      <c r="CE330" s="17" t="s">
        <v>71</v>
      </c>
      <c r="CF330" t="s">
        <v>70</v>
      </c>
      <c r="CG330" s="17" t="s">
        <v>71</v>
      </c>
      <c r="CI330" s="17" t="s">
        <v>72</v>
      </c>
      <c r="CO330" s="17" t="s">
        <v>72</v>
      </c>
      <c r="CP330" s="17" t="s">
        <v>72</v>
      </c>
      <c r="CQ330" s="17" t="s">
        <v>71</v>
      </c>
      <c r="CR330" s="17" t="s">
        <v>71</v>
      </c>
      <c r="CS330" s="17" t="s">
        <v>71</v>
      </c>
      <c r="CT330" s="17" t="s">
        <v>71</v>
      </c>
      <c r="CU330" t="s">
        <v>70</v>
      </c>
      <c r="CW330" s="17" t="s">
        <v>70</v>
      </c>
      <c r="CX330" t="s">
        <v>70</v>
      </c>
      <c r="CY330" s="17" t="s">
        <v>72</v>
      </c>
      <c r="DB330">
        <f t="shared" si="44"/>
        <v>4</v>
      </c>
      <c r="DC330">
        <f t="shared" si="45"/>
        <v>8</v>
      </c>
      <c r="DD330">
        <f t="shared" si="46"/>
        <v>6</v>
      </c>
      <c r="DE330">
        <f t="shared" si="47"/>
        <v>18</v>
      </c>
    </row>
    <row r="331" spans="1:109" x14ac:dyDescent="0.3">
      <c r="A331" s="4" t="s">
        <v>75</v>
      </c>
      <c r="B331" s="6" t="s">
        <v>404</v>
      </c>
      <c r="BN331" s="17" t="s">
        <v>72</v>
      </c>
      <c r="BZ331" s="17" t="s">
        <v>72</v>
      </c>
      <c r="CA331" s="17" t="s">
        <v>72</v>
      </c>
      <c r="CB331" s="17" t="s">
        <v>72</v>
      </c>
      <c r="CC331" s="17" t="s">
        <v>72</v>
      </c>
      <c r="CD331" s="17" t="s">
        <v>72</v>
      </c>
      <c r="CE331" s="17" t="s">
        <v>72</v>
      </c>
      <c r="CF331" s="17" t="s">
        <v>72</v>
      </c>
      <c r="CG331" s="17" t="s">
        <v>72</v>
      </c>
      <c r="CH331" s="17" t="s">
        <v>72</v>
      </c>
      <c r="CI331" s="17" t="s">
        <v>72</v>
      </c>
      <c r="CJ331" s="17" t="s">
        <v>72</v>
      </c>
      <c r="CO331" s="17" t="s">
        <v>72</v>
      </c>
      <c r="CP331" s="17" t="s">
        <v>72</v>
      </c>
      <c r="CQ331" s="17" t="s">
        <v>72</v>
      </c>
      <c r="CR331" s="17" t="s">
        <v>72</v>
      </c>
      <c r="CS331" s="17" t="s">
        <v>72</v>
      </c>
      <c r="CT331" s="17" t="s">
        <v>72</v>
      </c>
      <c r="CU331" s="17" t="s">
        <v>72</v>
      </c>
      <c r="CV331" s="17" t="s">
        <v>72</v>
      </c>
      <c r="CW331" s="17" t="s">
        <v>72</v>
      </c>
      <c r="CX331" s="17" t="s">
        <v>72</v>
      </c>
      <c r="CY331" s="17" t="s">
        <v>72</v>
      </c>
      <c r="CZ331" s="17" t="s">
        <v>72</v>
      </c>
      <c r="DB331">
        <f t="shared" si="44"/>
        <v>0</v>
      </c>
      <c r="DC331">
        <f t="shared" si="45"/>
        <v>0</v>
      </c>
      <c r="DD331">
        <f t="shared" si="46"/>
        <v>24</v>
      </c>
      <c r="DE331">
        <f t="shared" si="47"/>
        <v>24</v>
      </c>
    </row>
    <row r="332" spans="1:109" x14ac:dyDescent="0.3">
      <c r="A332" s="4" t="s">
        <v>75</v>
      </c>
      <c r="B332" s="6" t="s">
        <v>405</v>
      </c>
      <c r="CD332" s="17" t="s">
        <v>72</v>
      </c>
      <c r="CE332" s="17" t="s">
        <v>71</v>
      </c>
      <c r="CF332" s="17" t="s">
        <v>72</v>
      </c>
      <c r="CH332" t="s">
        <v>70</v>
      </c>
      <c r="CI332" s="17" t="s">
        <v>72</v>
      </c>
      <c r="CR332" s="17" t="s">
        <v>71</v>
      </c>
      <c r="CS332" s="17" t="s">
        <v>71</v>
      </c>
      <c r="CT332" s="17" t="s">
        <v>72</v>
      </c>
      <c r="CU332" s="17" t="s">
        <v>72</v>
      </c>
      <c r="CV332" t="s">
        <v>70</v>
      </c>
      <c r="CW332" s="17" t="s">
        <v>71</v>
      </c>
      <c r="CX332" s="17" t="s">
        <v>71</v>
      </c>
      <c r="CY332" s="17" t="s">
        <v>72</v>
      </c>
      <c r="DB332">
        <f t="shared" si="44"/>
        <v>2</v>
      </c>
      <c r="DC332">
        <f t="shared" si="45"/>
        <v>5</v>
      </c>
      <c r="DD332">
        <f t="shared" si="46"/>
        <v>6</v>
      </c>
      <c r="DE332">
        <f t="shared" si="47"/>
        <v>13</v>
      </c>
    </row>
    <row r="333" spans="1:109" x14ac:dyDescent="0.3">
      <c r="A333" s="4" t="s">
        <v>75</v>
      </c>
      <c r="B333" s="6" t="s">
        <v>406</v>
      </c>
      <c r="CD333" s="17" t="s">
        <v>71</v>
      </c>
      <c r="CE333" s="17" t="s">
        <v>72</v>
      </c>
      <c r="CH333" t="s">
        <v>70</v>
      </c>
      <c r="CI333" s="17" t="s">
        <v>72</v>
      </c>
      <c r="CO333" s="17" t="s">
        <v>71</v>
      </c>
      <c r="CS333" s="17" t="s">
        <v>72</v>
      </c>
      <c r="CT333" s="17" t="s">
        <v>71</v>
      </c>
      <c r="CV333" t="s">
        <v>70</v>
      </c>
      <c r="CW333" s="17" t="s">
        <v>71</v>
      </c>
      <c r="CX333" t="s">
        <v>70</v>
      </c>
      <c r="CY333" s="17" t="s">
        <v>72</v>
      </c>
      <c r="DB333">
        <f t="shared" si="44"/>
        <v>3</v>
      </c>
      <c r="DC333">
        <f t="shared" si="45"/>
        <v>4</v>
      </c>
      <c r="DD333">
        <f t="shared" si="46"/>
        <v>4</v>
      </c>
      <c r="DE333">
        <f t="shared" si="47"/>
        <v>11</v>
      </c>
    </row>
    <row r="334" spans="1:109" x14ac:dyDescent="0.3">
      <c r="A334" s="4" t="s">
        <v>75</v>
      </c>
      <c r="B334" s="6" t="s">
        <v>407</v>
      </c>
      <c r="CD334" s="17" t="s">
        <v>72</v>
      </c>
      <c r="CE334" s="17" t="s">
        <v>71</v>
      </c>
      <c r="CH334" t="s">
        <v>70</v>
      </c>
      <c r="CI334" s="17" t="s">
        <v>72</v>
      </c>
      <c r="CS334" s="17" t="s">
        <v>71</v>
      </c>
      <c r="CT334" s="17" t="s">
        <v>72</v>
      </c>
      <c r="CV334" t="s">
        <v>70</v>
      </c>
      <c r="CW334" s="17" t="s">
        <v>71</v>
      </c>
      <c r="CX334" s="17" t="s">
        <v>71</v>
      </c>
      <c r="CY334" s="17" t="s">
        <v>72</v>
      </c>
      <c r="DB334">
        <f t="shared" si="44"/>
        <v>2</v>
      </c>
      <c r="DC334">
        <f t="shared" si="45"/>
        <v>4</v>
      </c>
      <c r="DD334">
        <f t="shared" si="46"/>
        <v>4</v>
      </c>
      <c r="DE334">
        <f t="shared" si="47"/>
        <v>10</v>
      </c>
    </row>
    <row r="335" spans="1:109" x14ac:dyDescent="0.3">
      <c r="A335" s="4" t="s">
        <v>75</v>
      </c>
      <c r="B335" s="6" t="s">
        <v>408</v>
      </c>
      <c r="BZ335" s="17" t="s">
        <v>71</v>
      </c>
      <c r="CB335" t="s">
        <v>70</v>
      </c>
      <c r="CD335" s="17" t="s">
        <v>72</v>
      </c>
      <c r="CE335" s="17" t="s">
        <v>72</v>
      </c>
      <c r="CH335" t="s">
        <v>70</v>
      </c>
      <c r="CI335" s="17" t="s">
        <v>72</v>
      </c>
      <c r="CO335" s="17" t="s">
        <v>71</v>
      </c>
      <c r="CP335" t="s">
        <v>70</v>
      </c>
      <c r="CS335" s="17" t="s">
        <v>72</v>
      </c>
      <c r="CT335" s="17" t="s">
        <v>72</v>
      </c>
      <c r="CV335" t="s">
        <v>70</v>
      </c>
      <c r="CW335" s="17" t="s">
        <v>70</v>
      </c>
      <c r="CX335" s="17" t="s">
        <v>70</v>
      </c>
      <c r="CY335" s="17" t="s">
        <v>72</v>
      </c>
      <c r="DB335">
        <f t="shared" si="44"/>
        <v>6</v>
      </c>
      <c r="DC335">
        <f t="shared" si="45"/>
        <v>2</v>
      </c>
      <c r="DD335">
        <f t="shared" si="46"/>
        <v>6</v>
      </c>
      <c r="DE335">
        <f t="shared" si="47"/>
        <v>14</v>
      </c>
    </row>
    <row r="336" spans="1:109" x14ac:dyDescent="0.3">
      <c r="A336" s="4" t="s">
        <v>75</v>
      </c>
      <c r="B336" s="6" t="s">
        <v>409</v>
      </c>
      <c r="BZ336" s="17" t="s">
        <v>71</v>
      </c>
      <c r="CB336" t="s">
        <v>70</v>
      </c>
      <c r="CC336" s="17" t="s">
        <v>72</v>
      </c>
      <c r="CD336" s="17" t="s">
        <v>72</v>
      </c>
      <c r="CE336" s="17" t="s">
        <v>71</v>
      </c>
      <c r="CF336" s="17" t="s">
        <v>71</v>
      </c>
      <c r="CG336" s="17" t="s">
        <v>71</v>
      </c>
      <c r="CI336" s="17" t="s">
        <v>72</v>
      </c>
      <c r="CO336" s="17" t="s">
        <v>71</v>
      </c>
      <c r="CP336" t="s">
        <v>70</v>
      </c>
      <c r="CQ336" s="17" t="s">
        <v>72</v>
      </c>
      <c r="CR336" s="17" t="s">
        <v>71</v>
      </c>
      <c r="CS336" s="17" t="s">
        <v>71</v>
      </c>
      <c r="CT336" s="17" t="s">
        <v>72</v>
      </c>
      <c r="CU336" s="17" t="s">
        <v>71</v>
      </c>
      <c r="CW336" s="17" t="s">
        <v>72</v>
      </c>
      <c r="CX336" s="17" t="s">
        <v>72</v>
      </c>
      <c r="CY336" s="17" t="s">
        <v>72</v>
      </c>
      <c r="CZ336" s="17" t="s">
        <v>71</v>
      </c>
      <c r="DB336">
        <f t="shared" si="44"/>
        <v>2</v>
      </c>
      <c r="DC336">
        <f t="shared" si="45"/>
        <v>9</v>
      </c>
      <c r="DD336">
        <f t="shared" si="46"/>
        <v>8</v>
      </c>
      <c r="DE336">
        <f t="shared" si="47"/>
        <v>19</v>
      </c>
    </row>
    <row r="337" spans="1:109" x14ac:dyDescent="0.3">
      <c r="A337" s="4" t="s">
        <v>75</v>
      </c>
      <c r="B337" s="6" t="s">
        <v>410</v>
      </c>
      <c r="BZ337" s="17" t="s">
        <v>72</v>
      </c>
      <c r="CA337" s="17" t="s">
        <v>71</v>
      </c>
      <c r="CB337" s="17" t="s">
        <v>72</v>
      </c>
      <c r="CC337" s="17" t="s">
        <v>72</v>
      </c>
      <c r="CD337" s="17" t="s">
        <v>72</v>
      </c>
      <c r="CE337" s="17" t="s">
        <v>72</v>
      </c>
      <c r="CF337" s="17" t="s">
        <v>72</v>
      </c>
      <c r="CG337" s="17" t="s">
        <v>72</v>
      </c>
      <c r="CI337" s="17" t="s">
        <v>72</v>
      </c>
      <c r="CJ337" s="17" t="s">
        <v>72</v>
      </c>
      <c r="CO337" s="17" t="s">
        <v>72</v>
      </c>
      <c r="CP337" s="17" t="s">
        <v>72</v>
      </c>
      <c r="CQ337" s="17" t="s">
        <v>72</v>
      </c>
      <c r="CR337" s="17" t="s">
        <v>72</v>
      </c>
      <c r="CS337" s="17" t="s">
        <v>72</v>
      </c>
      <c r="CT337" s="17" t="s">
        <v>72</v>
      </c>
      <c r="CU337" s="17" t="s">
        <v>72</v>
      </c>
      <c r="CW337" s="17" t="s">
        <v>72</v>
      </c>
      <c r="CX337" s="17" t="s">
        <v>72</v>
      </c>
      <c r="CY337" s="17" t="s">
        <v>72</v>
      </c>
      <c r="CZ337" s="17" t="s">
        <v>72</v>
      </c>
      <c r="DB337">
        <f t="shared" si="44"/>
        <v>0</v>
      </c>
      <c r="DC337">
        <f t="shared" si="45"/>
        <v>1</v>
      </c>
      <c r="DD337">
        <f t="shared" si="46"/>
        <v>20</v>
      </c>
      <c r="DE337">
        <f t="shared" si="47"/>
        <v>21</v>
      </c>
    </row>
    <row r="338" spans="1:109" x14ac:dyDescent="0.3">
      <c r="A338" s="4" t="s">
        <v>75</v>
      </c>
      <c r="B338" s="6" t="s">
        <v>411</v>
      </c>
      <c r="AN338" s="17" t="s">
        <v>71</v>
      </c>
      <c r="CC338" s="17" t="s">
        <v>71</v>
      </c>
      <c r="CD338" s="17" t="s">
        <v>72</v>
      </c>
      <c r="CI338" s="17" t="s">
        <v>72</v>
      </c>
      <c r="CQ338" s="17" t="s">
        <v>71</v>
      </c>
      <c r="CR338" s="17" t="s">
        <v>71</v>
      </c>
      <c r="CT338" s="17" t="s">
        <v>72</v>
      </c>
      <c r="CW338" s="17" t="s">
        <v>72</v>
      </c>
      <c r="CX338" s="17" t="s">
        <v>72</v>
      </c>
      <c r="CY338" s="17" t="s">
        <v>72</v>
      </c>
      <c r="DB338">
        <f t="shared" si="44"/>
        <v>0</v>
      </c>
      <c r="DC338">
        <f t="shared" si="45"/>
        <v>4</v>
      </c>
      <c r="DD338">
        <f t="shared" si="46"/>
        <v>6</v>
      </c>
      <c r="DE338">
        <f t="shared" si="47"/>
        <v>10</v>
      </c>
    </row>
    <row r="339" spans="1:109" x14ac:dyDescent="0.3">
      <c r="A339" s="4" t="s">
        <v>75</v>
      </c>
      <c r="B339" s="6" t="s">
        <v>412</v>
      </c>
      <c r="BC339" s="17"/>
      <c r="CI339" s="17" t="s">
        <v>72</v>
      </c>
      <c r="CJ339" s="17" t="s">
        <v>71</v>
      </c>
      <c r="CX339" s="17" t="s">
        <v>72</v>
      </c>
      <c r="CY339" s="17" t="s">
        <v>72</v>
      </c>
      <c r="CZ339" s="17" t="s">
        <v>71</v>
      </c>
      <c r="DB339">
        <f t="shared" si="44"/>
        <v>0</v>
      </c>
      <c r="DC339">
        <f t="shared" si="45"/>
        <v>2</v>
      </c>
      <c r="DD339">
        <f t="shared" si="46"/>
        <v>3</v>
      </c>
      <c r="DE339">
        <f t="shared" si="47"/>
        <v>5</v>
      </c>
    </row>
    <row r="340" spans="1:109" x14ac:dyDescent="0.3">
      <c r="A340" s="4" t="s">
        <v>75</v>
      </c>
      <c r="B340" s="6" t="s">
        <v>413</v>
      </c>
      <c r="CI340" s="17" t="s">
        <v>72</v>
      </c>
      <c r="CX340" s="17" t="s">
        <v>72</v>
      </c>
      <c r="CY340" s="17" t="s">
        <v>72</v>
      </c>
      <c r="DB340">
        <f t="shared" si="44"/>
        <v>0</v>
      </c>
      <c r="DC340">
        <f t="shared" si="45"/>
        <v>0</v>
      </c>
      <c r="DD340">
        <f t="shared" si="46"/>
        <v>3</v>
      </c>
      <c r="DE340">
        <f t="shared" si="47"/>
        <v>3</v>
      </c>
    </row>
    <row r="341" spans="1:109" x14ac:dyDescent="0.3">
      <c r="A341" s="4" t="s">
        <v>75</v>
      </c>
      <c r="B341" s="6" t="s">
        <v>414</v>
      </c>
      <c r="CI341" s="17" t="s">
        <v>72</v>
      </c>
      <c r="CX341" s="17" t="s">
        <v>72</v>
      </c>
      <c r="CY341" s="17" t="s">
        <v>72</v>
      </c>
      <c r="DB341">
        <f t="shared" si="44"/>
        <v>0</v>
      </c>
      <c r="DC341">
        <f t="shared" si="45"/>
        <v>0</v>
      </c>
      <c r="DD341">
        <f t="shared" si="46"/>
        <v>3</v>
      </c>
      <c r="DE341">
        <f t="shared" si="47"/>
        <v>3</v>
      </c>
    </row>
    <row r="342" spans="1:109" x14ac:dyDescent="0.3">
      <c r="A342" s="4" t="s">
        <v>75</v>
      </c>
      <c r="B342" s="6" t="s">
        <v>415</v>
      </c>
      <c r="CE342" s="17" t="s">
        <v>72</v>
      </c>
      <c r="CI342" s="17" t="s">
        <v>72</v>
      </c>
      <c r="CS342" s="17" t="s">
        <v>72</v>
      </c>
      <c r="CX342" s="17" t="s">
        <v>71</v>
      </c>
      <c r="CY342" s="17" t="s">
        <v>72</v>
      </c>
      <c r="DB342">
        <f t="shared" si="44"/>
        <v>0</v>
      </c>
      <c r="DC342">
        <f t="shared" si="45"/>
        <v>1</v>
      </c>
      <c r="DD342">
        <f t="shared" si="46"/>
        <v>4</v>
      </c>
      <c r="DE342">
        <f t="shared" si="47"/>
        <v>5</v>
      </c>
    </row>
    <row r="343" spans="1:109" x14ac:dyDescent="0.3">
      <c r="A343" s="4" t="s">
        <v>75</v>
      </c>
      <c r="B343" s="6" t="s">
        <v>416</v>
      </c>
      <c r="BZ343" s="17" t="s">
        <v>71</v>
      </c>
      <c r="CE343" s="17" t="s">
        <v>72</v>
      </c>
      <c r="CI343" s="17" t="s">
        <v>72</v>
      </c>
      <c r="CO343" s="17" t="s">
        <v>71</v>
      </c>
      <c r="CS343" s="17" t="s">
        <v>72</v>
      </c>
      <c r="CX343" s="17" t="s">
        <v>71</v>
      </c>
      <c r="CY343" s="17" t="s">
        <v>72</v>
      </c>
      <c r="DB343">
        <f t="shared" si="44"/>
        <v>0</v>
      </c>
      <c r="DC343">
        <f t="shared" si="45"/>
        <v>3</v>
      </c>
      <c r="DD343">
        <f t="shared" si="46"/>
        <v>4</v>
      </c>
      <c r="DE343">
        <f t="shared" si="47"/>
        <v>7</v>
      </c>
    </row>
    <row r="344" spans="1:109" x14ac:dyDescent="0.3">
      <c r="A344" s="4" t="s">
        <v>75</v>
      </c>
      <c r="B344" s="6" t="s">
        <v>417</v>
      </c>
      <c r="CC344" s="17" t="s">
        <v>72</v>
      </c>
      <c r="CI344" s="17" t="s">
        <v>72</v>
      </c>
      <c r="CQ344" s="17" t="s">
        <v>72</v>
      </c>
      <c r="CX344" s="17" t="s">
        <v>71</v>
      </c>
      <c r="CY344" s="17" t="s">
        <v>72</v>
      </c>
      <c r="DB344">
        <f t="shared" si="44"/>
        <v>0</v>
      </c>
      <c r="DC344">
        <f t="shared" si="45"/>
        <v>1</v>
      </c>
      <c r="DD344">
        <f t="shared" si="46"/>
        <v>4</v>
      </c>
      <c r="DE344">
        <f t="shared" si="47"/>
        <v>5</v>
      </c>
    </row>
    <row r="345" spans="1:109" x14ac:dyDescent="0.3">
      <c r="A345" s="4" t="s">
        <v>75</v>
      </c>
      <c r="B345" s="6" t="s">
        <v>418</v>
      </c>
      <c r="BZ345" s="17" t="s">
        <v>71</v>
      </c>
      <c r="CE345" s="17" t="s">
        <v>72</v>
      </c>
      <c r="CH345" t="s">
        <v>70</v>
      </c>
      <c r="CI345" s="17" t="s">
        <v>72</v>
      </c>
      <c r="CO345" s="17" t="s">
        <v>71</v>
      </c>
      <c r="CQ345" s="17"/>
      <c r="CS345" s="17" t="s">
        <v>72</v>
      </c>
      <c r="CX345" s="17" t="s">
        <v>71</v>
      </c>
      <c r="CY345" s="17" t="s">
        <v>72</v>
      </c>
      <c r="DB345">
        <f t="shared" si="44"/>
        <v>1</v>
      </c>
      <c r="DC345">
        <f t="shared" si="45"/>
        <v>3</v>
      </c>
      <c r="DD345">
        <f t="shared" si="46"/>
        <v>4</v>
      </c>
      <c r="DE345">
        <f t="shared" si="47"/>
        <v>8</v>
      </c>
    </row>
    <row r="346" spans="1:109" x14ac:dyDescent="0.3">
      <c r="A346" s="4" t="s">
        <v>75</v>
      </c>
      <c r="B346" s="6" t="s">
        <v>419</v>
      </c>
      <c r="J346" s="17"/>
      <c r="CF346" s="17" t="s">
        <v>71</v>
      </c>
      <c r="CG346" s="17" t="s">
        <v>72</v>
      </c>
      <c r="CI346" s="17" t="s">
        <v>71</v>
      </c>
      <c r="CJ346" s="17" t="s">
        <v>72</v>
      </c>
      <c r="CU346" s="17" t="s">
        <v>71</v>
      </c>
      <c r="CW346" t="s">
        <v>70</v>
      </c>
      <c r="CX346" s="17" t="s">
        <v>70</v>
      </c>
      <c r="CY346" s="17" t="s">
        <v>71</v>
      </c>
      <c r="CZ346" s="17" t="s">
        <v>72</v>
      </c>
      <c r="DB346">
        <f t="shared" si="44"/>
        <v>2</v>
      </c>
      <c r="DC346">
        <f t="shared" si="45"/>
        <v>4</v>
      </c>
      <c r="DD346">
        <f t="shared" si="46"/>
        <v>3</v>
      </c>
      <c r="DE346">
        <f t="shared" si="47"/>
        <v>9</v>
      </c>
    </row>
    <row r="347" spans="1:109" x14ac:dyDescent="0.3">
      <c r="A347" s="4" t="s">
        <v>75</v>
      </c>
      <c r="B347" s="6" t="s">
        <v>420</v>
      </c>
      <c r="CD347" t="s">
        <v>70</v>
      </c>
      <c r="CF347" s="17" t="s">
        <v>72</v>
      </c>
      <c r="CG347" s="17" t="s">
        <v>72</v>
      </c>
      <c r="CI347" t="s">
        <v>70</v>
      </c>
      <c r="CJ347" s="17" t="s">
        <v>72</v>
      </c>
      <c r="CT347" t="s">
        <v>70</v>
      </c>
      <c r="CU347" s="17" t="s">
        <v>72</v>
      </c>
      <c r="CW347" s="17" t="s">
        <v>71</v>
      </c>
      <c r="CX347" s="17" t="s">
        <v>71</v>
      </c>
      <c r="CY347" s="17" t="s">
        <v>70</v>
      </c>
      <c r="CZ347" s="17" t="s">
        <v>72</v>
      </c>
      <c r="DB347">
        <f t="shared" si="44"/>
        <v>4</v>
      </c>
      <c r="DC347">
        <f t="shared" si="45"/>
        <v>2</v>
      </c>
      <c r="DD347">
        <f t="shared" si="46"/>
        <v>5</v>
      </c>
      <c r="DE347">
        <f t="shared" si="47"/>
        <v>11</v>
      </c>
    </row>
    <row r="348" spans="1:109" x14ac:dyDescent="0.3">
      <c r="A348" s="4" t="s">
        <v>75</v>
      </c>
      <c r="B348" s="6" t="s">
        <v>421</v>
      </c>
      <c r="CJ348" s="17" t="s">
        <v>72</v>
      </c>
      <c r="CX348" s="17" t="s">
        <v>70</v>
      </c>
      <c r="CY348" s="17"/>
      <c r="CZ348" s="17" t="s">
        <v>72</v>
      </c>
      <c r="DB348">
        <f t="shared" si="44"/>
        <v>1</v>
      </c>
      <c r="DC348">
        <f t="shared" si="45"/>
        <v>0</v>
      </c>
      <c r="DD348">
        <f t="shared" si="46"/>
        <v>2</v>
      </c>
      <c r="DE348">
        <f t="shared" si="47"/>
        <v>3</v>
      </c>
    </row>
    <row r="349" spans="1:109" x14ac:dyDescent="0.3">
      <c r="A349" s="4" t="s">
        <v>75</v>
      </c>
      <c r="B349" s="6" t="s">
        <v>422</v>
      </c>
      <c r="CI349" t="s">
        <v>70</v>
      </c>
      <c r="CJ349" s="17" t="s">
        <v>72</v>
      </c>
      <c r="CU349" s="17"/>
      <c r="CX349" s="17" t="s">
        <v>71</v>
      </c>
      <c r="CY349" t="s">
        <v>70</v>
      </c>
      <c r="CZ349" s="17" t="s">
        <v>72</v>
      </c>
      <c r="DB349">
        <f t="shared" si="44"/>
        <v>2</v>
      </c>
      <c r="DC349">
        <f t="shared" si="45"/>
        <v>1</v>
      </c>
      <c r="DD349">
        <f t="shared" si="46"/>
        <v>2</v>
      </c>
      <c r="DE349">
        <f t="shared" si="47"/>
        <v>5</v>
      </c>
    </row>
    <row r="350" spans="1:109" x14ac:dyDescent="0.3">
      <c r="A350" s="4" t="s">
        <v>75</v>
      </c>
      <c r="B350" s="6" t="s">
        <v>423</v>
      </c>
      <c r="CF350" s="17" t="s">
        <v>72</v>
      </c>
      <c r="CG350" s="17" t="s">
        <v>72</v>
      </c>
      <c r="CJ350" s="17" t="s">
        <v>72</v>
      </c>
      <c r="CU350" s="17" t="s">
        <v>72</v>
      </c>
      <c r="CW350" s="17" t="s">
        <v>71</v>
      </c>
      <c r="CX350" s="17" t="s">
        <v>71</v>
      </c>
      <c r="CZ350" s="17" t="s">
        <v>72</v>
      </c>
      <c r="DB350">
        <f t="shared" ref="DB350:DB381" si="48">COUNTIFS(C350:DA350,"+")</f>
        <v>0</v>
      </c>
      <c r="DC350">
        <f t="shared" ref="DC350:DC381" si="49">COUNTIFS(C350:DA350,"++")</f>
        <v>2</v>
      </c>
      <c r="DD350">
        <f t="shared" ref="DD350:DD381" si="50">COUNTIFS(C350:DA350,"+++")</f>
        <v>5</v>
      </c>
      <c r="DE350">
        <f t="shared" si="47"/>
        <v>7</v>
      </c>
    </row>
    <row r="351" spans="1:109" x14ac:dyDescent="0.3">
      <c r="A351" s="4" t="s">
        <v>75</v>
      </c>
      <c r="B351" s="6" t="s">
        <v>424</v>
      </c>
      <c r="BZ351" t="s">
        <v>70</v>
      </c>
      <c r="CC351" t="s">
        <v>70</v>
      </c>
      <c r="CE351" t="s">
        <v>70</v>
      </c>
      <c r="CI351" s="17" t="s">
        <v>71</v>
      </c>
      <c r="CJ351" t="str">
        <f>++CI351</f>
        <v>++</v>
      </c>
      <c r="CO351" t="s">
        <v>70</v>
      </c>
      <c r="CQ351" t="s">
        <v>70</v>
      </c>
      <c r="CX351" s="17" t="s">
        <v>72</v>
      </c>
      <c r="CY351" s="17" t="s">
        <v>71</v>
      </c>
      <c r="CZ351" s="17" t="s">
        <v>71</v>
      </c>
      <c r="DB351">
        <f t="shared" si="48"/>
        <v>5</v>
      </c>
      <c r="DC351">
        <f t="shared" si="49"/>
        <v>4</v>
      </c>
      <c r="DD351">
        <f t="shared" si="50"/>
        <v>1</v>
      </c>
      <c r="DE351">
        <f t="shared" si="47"/>
        <v>10</v>
      </c>
    </row>
    <row r="352" spans="1:109" x14ac:dyDescent="0.3">
      <c r="A352" s="4" t="s">
        <v>75</v>
      </c>
      <c r="B352" s="6" t="s">
        <v>425</v>
      </c>
      <c r="BV352" s="17"/>
      <c r="BZ352" s="17" t="s">
        <v>72</v>
      </c>
      <c r="CA352" s="17" t="s">
        <v>72</v>
      </c>
      <c r="CB352" s="17" t="s">
        <v>72</v>
      </c>
      <c r="CC352" s="17" t="s">
        <v>72</v>
      </c>
      <c r="CD352" s="17" t="s">
        <v>72</v>
      </c>
      <c r="CE352" s="17" t="s">
        <v>72</v>
      </c>
      <c r="CF352" s="17" t="s">
        <v>72</v>
      </c>
      <c r="CI352" s="17" t="s">
        <v>72</v>
      </c>
      <c r="CO352" s="17" t="s">
        <v>72</v>
      </c>
      <c r="CP352" s="17" t="s">
        <v>72</v>
      </c>
      <c r="CQ352" s="17" t="s">
        <v>72</v>
      </c>
      <c r="CR352" s="17" t="s">
        <v>72</v>
      </c>
      <c r="CS352" s="17" t="s">
        <v>72</v>
      </c>
      <c r="CT352" s="17" t="s">
        <v>72</v>
      </c>
      <c r="CU352" s="17" t="s">
        <v>72</v>
      </c>
      <c r="CW352" s="17" t="s">
        <v>72</v>
      </c>
      <c r="CX352" s="17" t="s">
        <v>72</v>
      </c>
      <c r="CY352" s="17" t="s">
        <v>72</v>
      </c>
      <c r="DB352">
        <f t="shared" si="48"/>
        <v>0</v>
      </c>
      <c r="DC352">
        <f t="shared" si="49"/>
        <v>0</v>
      </c>
      <c r="DD352">
        <f t="shared" si="50"/>
        <v>18</v>
      </c>
      <c r="DE352">
        <f t="shared" si="47"/>
        <v>18</v>
      </c>
    </row>
    <row r="353" spans="1:109" x14ac:dyDescent="0.3">
      <c r="A353" s="4" t="s">
        <v>75</v>
      </c>
      <c r="B353" s="6" t="s">
        <v>426</v>
      </c>
      <c r="BZ353" s="17" t="s">
        <v>72</v>
      </c>
      <c r="CB353" s="17"/>
      <c r="CO353" s="17" t="s">
        <v>72</v>
      </c>
      <c r="CP353" s="17"/>
      <c r="DB353">
        <f t="shared" si="48"/>
        <v>0</v>
      </c>
      <c r="DC353">
        <f t="shared" si="49"/>
        <v>0</v>
      </c>
      <c r="DD353">
        <f t="shared" si="50"/>
        <v>2</v>
      </c>
      <c r="DE353">
        <f t="shared" si="47"/>
        <v>2</v>
      </c>
    </row>
    <row r="354" spans="1:109" x14ac:dyDescent="0.3">
      <c r="A354" s="4" t="s">
        <v>75</v>
      </c>
      <c r="B354" s="6" t="s">
        <v>427</v>
      </c>
      <c r="BZ354" s="17" t="s">
        <v>72</v>
      </c>
      <c r="CB354" s="17"/>
      <c r="CO354" s="17" t="s">
        <v>72</v>
      </c>
      <c r="CP354" s="17"/>
      <c r="DB354">
        <f t="shared" si="48"/>
        <v>0</v>
      </c>
      <c r="DC354">
        <f t="shared" si="49"/>
        <v>0</v>
      </c>
      <c r="DD354">
        <f t="shared" si="50"/>
        <v>2</v>
      </c>
      <c r="DE354">
        <f t="shared" si="47"/>
        <v>2</v>
      </c>
    </row>
    <row r="355" spans="1:109" x14ac:dyDescent="0.3">
      <c r="A355" s="4" t="s">
        <v>75</v>
      </c>
      <c r="B355" s="6" t="s">
        <v>428</v>
      </c>
      <c r="BZ355" s="17" t="s">
        <v>72</v>
      </c>
      <c r="CB355" s="17"/>
      <c r="CO355" s="17" t="s">
        <v>72</v>
      </c>
      <c r="CP355" s="17"/>
      <c r="DB355">
        <f t="shared" si="48"/>
        <v>0</v>
      </c>
      <c r="DC355">
        <f t="shared" si="49"/>
        <v>0</v>
      </c>
      <c r="DD355">
        <f t="shared" si="50"/>
        <v>2</v>
      </c>
      <c r="DE355">
        <f t="shared" si="47"/>
        <v>2</v>
      </c>
    </row>
    <row r="356" spans="1:109" x14ac:dyDescent="0.3">
      <c r="A356" s="4" t="s">
        <v>75</v>
      </c>
      <c r="B356" s="6" t="s">
        <v>429</v>
      </c>
      <c r="BZ356" s="17" t="s">
        <v>72</v>
      </c>
      <c r="CB356" s="17" t="s">
        <v>72</v>
      </c>
      <c r="CO356" s="17" t="s">
        <v>72</v>
      </c>
      <c r="CP356" s="17" t="s">
        <v>72</v>
      </c>
      <c r="DB356">
        <f t="shared" si="48"/>
        <v>0</v>
      </c>
      <c r="DC356">
        <f t="shared" si="49"/>
        <v>0</v>
      </c>
      <c r="DD356">
        <f t="shared" si="50"/>
        <v>4</v>
      </c>
      <c r="DE356">
        <f t="shared" si="47"/>
        <v>4</v>
      </c>
    </row>
    <row r="357" spans="1:109" x14ac:dyDescent="0.3">
      <c r="A357" s="4" t="s">
        <v>75</v>
      </c>
      <c r="B357" s="6" t="s">
        <v>430</v>
      </c>
      <c r="BZ357" s="17" t="s">
        <v>72</v>
      </c>
      <c r="CB357" s="17" t="s">
        <v>72</v>
      </c>
      <c r="CC357" s="17" t="s">
        <v>72</v>
      </c>
      <c r="CE357" s="17" t="s">
        <v>72</v>
      </c>
      <c r="CH357" t="s">
        <v>70</v>
      </c>
      <c r="CO357" s="17" t="s">
        <v>72</v>
      </c>
      <c r="CP357" s="17" t="s">
        <v>72</v>
      </c>
      <c r="CQ357" s="17" t="s">
        <v>72</v>
      </c>
      <c r="CR357" s="17" t="s">
        <v>71</v>
      </c>
      <c r="CS357" s="17" t="s">
        <v>72</v>
      </c>
      <c r="CV357" t="s">
        <v>70</v>
      </c>
      <c r="CW357" t="s">
        <v>70</v>
      </c>
      <c r="CX357" t="s">
        <v>70</v>
      </c>
      <c r="CY357" s="17" t="s">
        <v>72</v>
      </c>
      <c r="DB357">
        <f t="shared" si="48"/>
        <v>4</v>
      </c>
      <c r="DC357">
        <f t="shared" si="49"/>
        <v>1</v>
      </c>
      <c r="DD357">
        <f t="shared" si="50"/>
        <v>9</v>
      </c>
      <c r="DE357">
        <f t="shared" si="47"/>
        <v>14</v>
      </c>
    </row>
    <row r="358" spans="1:109" x14ac:dyDescent="0.3">
      <c r="A358" s="4" t="s">
        <v>75</v>
      </c>
      <c r="B358" s="6" t="s">
        <v>431</v>
      </c>
      <c r="BE358" t="s">
        <v>70</v>
      </c>
      <c r="BZ358" s="17" t="s">
        <v>72</v>
      </c>
      <c r="CB358" s="17" t="s">
        <v>70</v>
      </c>
      <c r="CC358" s="17" t="s">
        <v>71</v>
      </c>
      <c r="CH358" t="s">
        <v>70</v>
      </c>
      <c r="CO358" s="17" t="s">
        <v>72</v>
      </c>
      <c r="CP358" s="17" t="s">
        <v>72</v>
      </c>
      <c r="CQ358" s="17" t="s">
        <v>71</v>
      </c>
      <c r="CR358" t="s">
        <v>70</v>
      </c>
      <c r="CV358" t="s">
        <v>70</v>
      </c>
      <c r="DB358">
        <f t="shared" si="48"/>
        <v>5</v>
      </c>
      <c r="DC358">
        <f t="shared" si="49"/>
        <v>2</v>
      </c>
      <c r="DD358">
        <f t="shared" si="50"/>
        <v>3</v>
      </c>
      <c r="DE358">
        <f t="shared" si="47"/>
        <v>10</v>
      </c>
    </row>
    <row r="359" spans="1:109" x14ac:dyDescent="0.3">
      <c r="A359" s="4" t="s">
        <v>75</v>
      </c>
      <c r="B359" s="6" t="s">
        <v>432</v>
      </c>
      <c r="BE359" s="17" t="s">
        <v>71</v>
      </c>
      <c r="BX359" s="17"/>
      <c r="BZ359" s="17" t="s">
        <v>72</v>
      </c>
      <c r="CB359" s="17" t="s">
        <v>72</v>
      </c>
      <c r="CC359" s="17" t="s">
        <v>71</v>
      </c>
      <c r="CO359" s="17" t="s">
        <v>72</v>
      </c>
      <c r="CP359" s="17" t="s">
        <v>72</v>
      </c>
      <c r="CQ359" s="17" t="s">
        <v>72</v>
      </c>
      <c r="CR359" s="17" t="s">
        <v>72</v>
      </c>
      <c r="DB359">
        <f t="shared" si="48"/>
        <v>0</v>
      </c>
      <c r="DC359">
        <f t="shared" si="49"/>
        <v>2</v>
      </c>
      <c r="DD359">
        <f t="shared" si="50"/>
        <v>6</v>
      </c>
      <c r="DE359">
        <f t="shared" si="47"/>
        <v>8</v>
      </c>
    </row>
    <row r="360" spans="1:109" x14ac:dyDescent="0.3">
      <c r="A360" s="4" t="s">
        <v>75</v>
      </c>
      <c r="B360" s="6" t="s">
        <v>433</v>
      </c>
      <c r="BE360" s="17" t="s">
        <v>71</v>
      </c>
      <c r="BX360" s="17" t="s">
        <v>72</v>
      </c>
      <c r="BZ360" s="17" t="s">
        <v>72</v>
      </c>
      <c r="CB360" s="17" t="s">
        <v>72</v>
      </c>
      <c r="CO360" s="17" t="s">
        <v>72</v>
      </c>
      <c r="CP360" s="17" t="s">
        <v>72</v>
      </c>
      <c r="CS360" t="s">
        <v>70</v>
      </c>
      <c r="CV360" t="s">
        <v>70</v>
      </c>
      <c r="DB360">
        <f t="shared" si="48"/>
        <v>2</v>
      </c>
      <c r="DC360">
        <f t="shared" si="49"/>
        <v>1</v>
      </c>
      <c r="DD360">
        <f t="shared" si="50"/>
        <v>5</v>
      </c>
      <c r="DE360">
        <f t="shared" si="47"/>
        <v>8</v>
      </c>
    </row>
    <row r="361" spans="1:109" x14ac:dyDescent="0.3">
      <c r="A361" s="4" t="s">
        <v>75</v>
      </c>
      <c r="B361" s="6" t="s">
        <v>434</v>
      </c>
      <c r="AA361" s="17" t="s">
        <v>72</v>
      </c>
      <c r="BB361" s="17" t="s">
        <v>71</v>
      </c>
      <c r="BZ361" s="17" t="s">
        <v>71</v>
      </c>
      <c r="CB361" s="17" t="s">
        <v>71</v>
      </c>
      <c r="CC361" s="17" t="s">
        <v>72</v>
      </c>
      <c r="CI361" s="17" t="s">
        <v>71</v>
      </c>
      <c r="CO361" s="17" t="s">
        <v>71</v>
      </c>
      <c r="CP361" s="17" t="s">
        <v>71</v>
      </c>
      <c r="CQ361" s="17" t="s">
        <v>72</v>
      </c>
      <c r="CR361" s="17" t="s">
        <v>71</v>
      </c>
      <c r="CW361" s="17"/>
      <c r="CY361" s="17" t="s">
        <v>71</v>
      </c>
      <c r="DB361">
        <f t="shared" si="48"/>
        <v>0</v>
      </c>
      <c r="DC361">
        <f t="shared" si="49"/>
        <v>8</v>
      </c>
      <c r="DD361">
        <f t="shared" si="50"/>
        <v>3</v>
      </c>
      <c r="DE361">
        <f t="shared" si="47"/>
        <v>11</v>
      </c>
    </row>
    <row r="362" spans="1:109" x14ac:dyDescent="0.3">
      <c r="A362" s="4" t="s">
        <v>75</v>
      </c>
      <c r="B362" s="6" t="s">
        <v>435</v>
      </c>
      <c r="CC362" s="17" t="s">
        <v>72</v>
      </c>
      <c r="CD362" t="s">
        <v>70</v>
      </c>
      <c r="CE362" t="s">
        <v>70</v>
      </c>
      <c r="CQ362" s="17" t="s">
        <v>72</v>
      </c>
      <c r="CR362" s="17" t="s">
        <v>72</v>
      </c>
      <c r="CS362" t="s">
        <v>70</v>
      </c>
      <c r="CT362" t="s">
        <v>70</v>
      </c>
      <c r="CV362" s="17" t="s">
        <v>70</v>
      </c>
      <c r="CW362" t="s">
        <v>70</v>
      </c>
      <c r="CY362" s="17"/>
      <c r="DB362">
        <f t="shared" si="48"/>
        <v>6</v>
      </c>
      <c r="DC362">
        <f t="shared" si="49"/>
        <v>0</v>
      </c>
      <c r="DD362">
        <f t="shared" si="50"/>
        <v>3</v>
      </c>
      <c r="DE362">
        <f t="shared" si="47"/>
        <v>9</v>
      </c>
    </row>
    <row r="363" spans="1:109" x14ac:dyDescent="0.3">
      <c r="A363" s="4" t="s">
        <v>75</v>
      </c>
      <c r="B363" s="5" t="s">
        <v>436</v>
      </c>
      <c r="BZ363" s="17" t="s">
        <v>72</v>
      </c>
      <c r="CB363" s="17" t="s">
        <v>72</v>
      </c>
      <c r="CC363" s="17" t="s">
        <v>72</v>
      </c>
      <c r="CI363" s="17" t="s">
        <v>71</v>
      </c>
      <c r="CO363" s="17" t="s">
        <v>71</v>
      </c>
      <c r="CP363" s="17" t="s">
        <v>71</v>
      </c>
      <c r="CQ363" s="17" t="s">
        <v>72</v>
      </c>
      <c r="CR363" s="17" t="s">
        <v>71</v>
      </c>
      <c r="CW363" s="17" t="s">
        <v>71</v>
      </c>
      <c r="CX363" s="17"/>
      <c r="CY363" s="17"/>
      <c r="DB363">
        <f t="shared" si="48"/>
        <v>0</v>
      </c>
      <c r="DC363">
        <f t="shared" si="49"/>
        <v>5</v>
      </c>
      <c r="DD363">
        <f t="shared" si="50"/>
        <v>4</v>
      </c>
      <c r="DE363">
        <f t="shared" si="47"/>
        <v>9</v>
      </c>
    </row>
    <row r="364" spans="1:109" x14ac:dyDescent="0.3">
      <c r="A364" s="4" t="s">
        <v>75</v>
      </c>
      <c r="B364" s="6" t="s">
        <v>437</v>
      </c>
      <c r="CA364" s="17" t="s">
        <v>70</v>
      </c>
      <c r="CC364" s="17" t="s">
        <v>72</v>
      </c>
      <c r="CF364" t="s">
        <v>70</v>
      </c>
      <c r="CQ364" s="17" t="s">
        <v>72</v>
      </c>
      <c r="CR364" s="17" t="s">
        <v>71</v>
      </c>
      <c r="CU364" t="s">
        <v>70</v>
      </c>
      <c r="DB364">
        <f t="shared" si="48"/>
        <v>3</v>
      </c>
      <c r="DC364">
        <f t="shared" si="49"/>
        <v>1</v>
      </c>
      <c r="DD364">
        <f t="shared" si="50"/>
        <v>2</v>
      </c>
      <c r="DE364">
        <f t="shared" si="47"/>
        <v>6</v>
      </c>
    </row>
    <row r="365" spans="1:109" x14ac:dyDescent="0.3">
      <c r="A365" s="4" t="s">
        <v>75</v>
      </c>
      <c r="B365" s="6" t="s">
        <v>438</v>
      </c>
      <c r="CA365" s="17" t="s">
        <v>70</v>
      </c>
      <c r="CC365" s="17" t="s">
        <v>72</v>
      </c>
      <c r="CQ365" s="17" t="s">
        <v>72</v>
      </c>
      <c r="CR365" s="17" t="s">
        <v>71</v>
      </c>
      <c r="DB365">
        <f t="shared" si="48"/>
        <v>1</v>
      </c>
      <c r="DC365">
        <f t="shared" si="49"/>
        <v>1</v>
      </c>
      <c r="DD365">
        <f t="shared" si="50"/>
        <v>2</v>
      </c>
      <c r="DE365">
        <f t="shared" si="47"/>
        <v>4</v>
      </c>
    </row>
    <row r="366" spans="1:109" x14ac:dyDescent="0.3">
      <c r="A366" s="4" t="s">
        <v>75</v>
      </c>
      <c r="B366" s="6" t="s">
        <v>439</v>
      </c>
      <c r="Y366" s="17" t="s">
        <v>71</v>
      </c>
      <c r="CA366" t="s">
        <v>70</v>
      </c>
      <c r="CC366" s="17" t="s">
        <v>72</v>
      </c>
      <c r="CQ366" s="17" t="s">
        <v>72</v>
      </c>
      <c r="CR366" s="17" t="s">
        <v>71</v>
      </c>
      <c r="DB366">
        <f t="shared" si="48"/>
        <v>1</v>
      </c>
      <c r="DC366">
        <f t="shared" si="49"/>
        <v>2</v>
      </c>
      <c r="DD366">
        <f t="shared" si="50"/>
        <v>2</v>
      </c>
      <c r="DE366">
        <f t="shared" si="47"/>
        <v>5</v>
      </c>
    </row>
    <row r="367" spans="1:109" x14ac:dyDescent="0.3">
      <c r="A367" s="4" t="s">
        <v>75</v>
      </c>
      <c r="B367" s="6" t="s">
        <v>440</v>
      </c>
      <c r="CC367" s="17" t="s">
        <v>72</v>
      </c>
      <c r="CQ367" s="17" t="s">
        <v>72</v>
      </c>
      <c r="CR367" t="s">
        <v>70</v>
      </c>
      <c r="DB367">
        <f t="shared" si="48"/>
        <v>1</v>
      </c>
      <c r="DC367">
        <f t="shared" si="49"/>
        <v>0</v>
      </c>
      <c r="DD367">
        <f t="shared" si="50"/>
        <v>2</v>
      </c>
      <c r="DE367">
        <f t="shared" si="47"/>
        <v>3</v>
      </c>
    </row>
    <row r="368" spans="1:109" x14ac:dyDescent="0.3">
      <c r="A368" s="4" t="s">
        <v>75</v>
      </c>
      <c r="B368" s="6" t="s">
        <v>441</v>
      </c>
      <c r="Y368" s="17" t="s">
        <v>71</v>
      </c>
      <c r="BZ368" s="17" t="s">
        <v>72</v>
      </c>
      <c r="CA368" s="17" t="s">
        <v>71</v>
      </c>
      <c r="CB368" s="17" t="s">
        <v>72</v>
      </c>
      <c r="CC368" s="17" t="s">
        <v>72</v>
      </c>
      <c r="CE368" s="17" t="s">
        <v>72</v>
      </c>
      <c r="CI368" s="17" t="s">
        <v>71</v>
      </c>
      <c r="CO368" s="17" t="s">
        <v>72</v>
      </c>
      <c r="CP368" s="17" t="s">
        <v>72</v>
      </c>
      <c r="CQ368" s="17" t="s">
        <v>72</v>
      </c>
      <c r="CR368" s="17" t="s">
        <v>71</v>
      </c>
      <c r="CS368" s="17" t="s">
        <v>72</v>
      </c>
      <c r="CY368" s="17" t="s">
        <v>71</v>
      </c>
      <c r="DB368">
        <f t="shared" si="48"/>
        <v>0</v>
      </c>
      <c r="DC368">
        <f t="shared" si="49"/>
        <v>5</v>
      </c>
      <c r="DD368">
        <f t="shared" si="50"/>
        <v>8</v>
      </c>
      <c r="DE368">
        <f t="shared" si="47"/>
        <v>13</v>
      </c>
    </row>
    <row r="369" spans="1:109" x14ac:dyDescent="0.3">
      <c r="A369" s="4" t="s">
        <v>75</v>
      </c>
      <c r="B369" s="6" t="s">
        <v>442</v>
      </c>
      <c r="J369" s="17" t="s">
        <v>72</v>
      </c>
      <c r="BZ369" s="17" t="s">
        <v>72</v>
      </c>
      <c r="CA369" s="17" t="s">
        <v>72</v>
      </c>
      <c r="CB369" s="17" t="s">
        <v>72</v>
      </c>
      <c r="CC369" s="17" t="s">
        <v>72</v>
      </c>
      <c r="CD369" s="17" t="s">
        <v>72</v>
      </c>
      <c r="CE369" s="17" t="s">
        <v>72</v>
      </c>
      <c r="CF369" s="17" t="s">
        <v>72</v>
      </c>
      <c r="CG369" s="17" t="s">
        <v>72</v>
      </c>
      <c r="CI369" s="17" t="s">
        <v>72</v>
      </c>
      <c r="CJ369" s="17" t="s">
        <v>72</v>
      </c>
      <c r="CO369" s="17" t="s">
        <v>72</v>
      </c>
      <c r="CP369" s="17" t="s">
        <v>72</v>
      </c>
      <c r="CQ369" s="17" t="s">
        <v>72</v>
      </c>
      <c r="CR369" s="17" t="s">
        <v>72</v>
      </c>
      <c r="CS369" s="17" t="s">
        <v>72</v>
      </c>
      <c r="CT369" s="17" t="s">
        <v>72</v>
      </c>
      <c r="CU369" s="17" t="s">
        <v>72</v>
      </c>
      <c r="CW369" s="17" t="s">
        <v>72</v>
      </c>
      <c r="CX369" s="17" t="s">
        <v>72</v>
      </c>
      <c r="CY369" s="17" t="s">
        <v>72</v>
      </c>
      <c r="CZ369" s="17" t="s">
        <v>72</v>
      </c>
      <c r="DB369">
        <f t="shared" si="48"/>
        <v>0</v>
      </c>
      <c r="DC369">
        <f t="shared" si="49"/>
        <v>0</v>
      </c>
      <c r="DD369">
        <f t="shared" si="50"/>
        <v>22</v>
      </c>
      <c r="DE369">
        <f t="shared" si="47"/>
        <v>22</v>
      </c>
    </row>
    <row r="370" spans="1:109" x14ac:dyDescent="0.3">
      <c r="A370" s="4" t="s">
        <v>75</v>
      </c>
      <c r="B370" s="6" t="s">
        <v>443</v>
      </c>
      <c r="BZ370" s="17" t="s">
        <v>71</v>
      </c>
      <c r="CB370" s="17" t="s">
        <v>71</v>
      </c>
      <c r="CC370" s="17" t="s">
        <v>72</v>
      </c>
      <c r="CE370" s="17" t="s">
        <v>71</v>
      </c>
      <c r="CI370" s="17" t="s">
        <v>71</v>
      </c>
      <c r="CO370" s="17" t="s">
        <v>71</v>
      </c>
      <c r="CP370" s="17" t="s">
        <v>71</v>
      </c>
      <c r="CQ370" s="17" t="s">
        <v>72</v>
      </c>
      <c r="CR370" s="17" t="s">
        <v>71</v>
      </c>
      <c r="CS370" s="17" t="s">
        <v>71</v>
      </c>
      <c r="CT370" s="17"/>
      <c r="CY370" s="17" t="s">
        <v>71</v>
      </c>
      <c r="DB370">
        <f t="shared" si="48"/>
        <v>0</v>
      </c>
      <c r="DC370">
        <f t="shared" si="49"/>
        <v>9</v>
      </c>
      <c r="DD370">
        <f t="shared" si="50"/>
        <v>2</v>
      </c>
      <c r="DE370">
        <f t="shared" si="47"/>
        <v>11</v>
      </c>
    </row>
    <row r="371" spans="1:109" x14ac:dyDescent="0.3">
      <c r="A371" s="4" t="s">
        <v>75</v>
      </c>
      <c r="B371" s="6" t="s">
        <v>444</v>
      </c>
      <c r="CC371" s="17" t="s">
        <v>72</v>
      </c>
      <c r="CQ371" s="17" t="s">
        <v>72</v>
      </c>
      <c r="CR371" s="17" t="s">
        <v>71</v>
      </c>
      <c r="DB371">
        <f t="shared" si="48"/>
        <v>0</v>
      </c>
      <c r="DC371">
        <f t="shared" si="49"/>
        <v>1</v>
      </c>
      <c r="DD371">
        <f t="shared" si="50"/>
        <v>2</v>
      </c>
      <c r="DE371">
        <f t="shared" si="47"/>
        <v>3</v>
      </c>
    </row>
    <row r="372" spans="1:109" x14ac:dyDescent="0.3">
      <c r="A372" s="4" t="s">
        <v>75</v>
      </c>
      <c r="B372" s="6" t="s">
        <v>445</v>
      </c>
      <c r="CC372" s="17" t="s">
        <v>72</v>
      </c>
      <c r="CQ372" s="17" t="s">
        <v>72</v>
      </c>
      <c r="CR372" s="17" t="s">
        <v>71</v>
      </c>
      <c r="DB372">
        <f t="shared" si="48"/>
        <v>0</v>
      </c>
      <c r="DC372">
        <f t="shared" si="49"/>
        <v>1</v>
      </c>
      <c r="DD372">
        <f t="shared" si="50"/>
        <v>2</v>
      </c>
      <c r="DE372">
        <f t="shared" si="47"/>
        <v>3</v>
      </c>
    </row>
    <row r="373" spans="1:109" x14ac:dyDescent="0.3">
      <c r="A373" s="4" t="s">
        <v>75</v>
      </c>
      <c r="B373" s="6" t="s">
        <v>446</v>
      </c>
      <c r="BE373" s="17" t="s">
        <v>71</v>
      </c>
      <c r="BX373" t="s">
        <v>70</v>
      </c>
      <c r="BZ373" s="17" t="s">
        <v>72</v>
      </c>
      <c r="CB373" s="17" t="s">
        <v>72</v>
      </c>
      <c r="CC373" s="17" t="s">
        <v>72</v>
      </c>
      <c r="CE373" s="17" t="s">
        <v>71</v>
      </c>
      <c r="CH373" t="s">
        <v>70</v>
      </c>
      <c r="CI373" s="17" t="s">
        <v>71</v>
      </c>
      <c r="CO373" s="17" t="s">
        <v>72</v>
      </c>
      <c r="CP373" s="17" t="s">
        <v>72</v>
      </c>
      <c r="CQ373" s="17" t="s">
        <v>72</v>
      </c>
      <c r="CR373" s="17" t="s">
        <v>71</v>
      </c>
      <c r="CS373" s="17" t="s">
        <v>71</v>
      </c>
      <c r="CV373" t="s">
        <v>70</v>
      </c>
      <c r="CY373" s="17" t="s">
        <v>71</v>
      </c>
      <c r="DB373">
        <f t="shared" si="48"/>
        <v>3</v>
      </c>
      <c r="DC373">
        <f t="shared" si="49"/>
        <v>6</v>
      </c>
      <c r="DD373">
        <f t="shared" si="50"/>
        <v>6</v>
      </c>
      <c r="DE373">
        <f t="shared" si="47"/>
        <v>15</v>
      </c>
    </row>
    <row r="374" spans="1:109" x14ac:dyDescent="0.3">
      <c r="A374" s="4" t="s">
        <v>75</v>
      </c>
      <c r="B374" s="6" t="s">
        <v>447</v>
      </c>
      <c r="BX374" s="17" t="s">
        <v>72</v>
      </c>
      <c r="BZ374" s="17" t="s">
        <v>72</v>
      </c>
      <c r="CB374" s="17" t="s">
        <v>72</v>
      </c>
      <c r="CC374" s="17" t="s">
        <v>72</v>
      </c>
      <c r="CI374" t="s">
        <v>70</v>
      </c>
      <c r="CO374" s="17" t="s">
        <v>72</v>
      </c>
      <c r="CP374" s="17" t="s">
        <v>72</v>
      </c>
      <c r="CQ374" s="17" t="s">
        <v>72</v>
      </c>
      <c r="CR374" s="17" t="s">
        <v>71</v>
      </c>
      <c r="CW374" s="17" t="s">
        <v>70</v>
      </c>
      <c r="CX374" t="s">
        <v>70</v>
      </c>
      <c r="CY374" t="s">
        <v>70</v>
      </c>
      <c r="DB374">
        <f t="shared" si="48"/>
        <v>4</v>
      </c>
      <c r="DC374">
        <f t="shared" si="49"/>
        <v>1</v>
      </c>
      <c r="DD374">
        <f t="shared" si="50"/>
        <v>7</v>
      </c>
      <c r="DE374">
        <f t="shared" si="47"/>
        <v>12</v>
      </c>
    </row>
    <row r="375" spans="1:109" x14ac:dyDescent="0.3">
      <c r="A375" s="4" t="s">
        <v>75</v>
      </c>
      <c r="B375" s="6" t="s">
        <v>448</v>
      </c>
      <c r="BX375" s="17" t="s">
        <v>71</v>
      </c>
      <c r="BZ375" s="17" t="s">
        <v>71</v>
      </c>
      <c r="CB375" s="17" t="s">
        <v>71</v>
      </c>
      <c r="CC375" s="17" t="s">
        <v>71</v>
      </c>
      <c r="CO375" s="17" t="s">
        <v>71</v>
      </c>
      <c r="CP375" s="17" t="s">
        <v>71</v>
      </c>
      <c r="CQ375" s="17" t="s">
        <v>71</v>
      </c>
      <c r="CR375" s="17" t="s">
        <v>71</v>
      </c>
      <c r="DB375">
        <f t="shared" si="48"/>
        <v>0</v>
      </c>
      <c r="DC375">
        <f t="shared" si="49"/>
        <v>8</v>
      </c>
      <c r="DD375">
        <f t="shared" si="50"/>
        <v>0</v>
      </c>
      <c r="DE375">
        <f t="shared" si="47"/>
        <v>8</v>
      </c>
    </row>
    <row r="376" spans="1:109" x14ac:dyDescent="0.3">
      <c r="A376" s="4" t="s">
        <v>75</v>
      </c>
      <c r="B376" s="6" t="s">
        <v>449</v>
      </c>
      <c r="F376" s="17" t="s">
        <v>72</v>
      </c>
      <c r="AA376" s="17" t="s">
        <v>71</v>
      </c>
      <c r="BE376" s="17" t="s">
        <v>71</v>
      </c>
      <c r="BZ376" s="17" t="s">
        <v>71</v>
      </c>
      <c r="CB376" s="17" t="s">
        <v>71</v>
      </c>
      <c r="CC376" s="17" t="s">
        <v>72</v>
      </c>
      <c r="CI376" t="s">
        <v>70</v>
      </c>
      <c r="CO376" s="17" t="s">
        <v>71</v>
      </c>
      <c r="CP376" s="17" t="s">
        <v>71</v>
      </c>
      <c r="CQ376" s="17" t="s">
        <v>72</v>
      </c>
      <c r="CR376" s="17" t="s">
        <v>71</v>
      </c>
      <c r="CY376" t="s">
        <v>70</v>
      </c>
      <c r="DB376">
        <f t="shared" si="48"/>
        <v>2</v>
      </c>
      <c r="DC376">
        <f t="shared" si="49"/>
        <v>7</v>
      </c>
      <c r="DD376">
        <f t="shared" si="50"/>
        <v>3</v>
      </c>
      <c r="DE376">
        <f t="shared" si="47"/>
        <v>12</v>
      </c>
    </row>
    <row r="377" spans="1:109" x14ac:dyDescent="0.3">
      <c r="A377" s="4" t="s">
        <v>75</v>
      </c>
      <c r="B377" s="6" t="s">
        <v>450</v>
      </c>
      <c r="AA377" s="17"/>
      <c r="CA377" t="s">
        <v>70</v>
      </c>
      <c r="CF377" s="17" t="s">
        <v>72</v>
      </c>
      <c r="CR377" s="17" t="s">
        <v>70</v>
      </c>
      <c r="CU377" s="17" t="s">
        <v>72</v>
      </c>
      <c r="CW377" t="s">
        <v>70</v>
      </c>
      <c r="DB377">
        <f t="shared" si="48"/>
        <v>3</v>
      </c>
      <c r="DC377">
        <f t="shared" si="49"/>
        <v>0</v>
      </c>
      <c r="DD377">
        <f t="shared" si="50"/>
        <v>2</v>
      </c>
      <c r="DE377">
        <f t="shared" si="47"/>
        <v>5</v>
      </c>
    </row>
    <row r="378" spans="1:109" x14ac:dyDescent="0.3">
      <c r="A378" s="4" t="s">
        <v>75</v>
      </c>
      <c r="B378" s="6" t="s">
        <v>479</v>
      </c>
      <c r="CF378" s="17" t="s">
        <v>72</v>
      </c>
      <c r="CR378" s="17"/>
      <c r="CU378" s="17" t="s">
        <v>72</v>
      </c>
      <c r="CW378" t="s">
        <v>70</v>
      </c>
      <c r="DB378">
        <f t="shared" si="48"/>
        <v>1</v>
      </c>
      <c r="DC378">
        <f t="shared" si="49"/>
        <v>0</v>
      </c>
      <c r="DD378">
        <f t="shared" si="50"/>
        <v>2</v>
      </c>
      <c r="DE378">
        <f t="shared" si="47"/>
        <v>3</v>
      </c>
    </row>
    <row r="379" spans="1:109" x14ac:dyDescent="0.3">
      <c r="A379" s="4" t="s">
        <v>75</v>
      </c>
      <c r="B379" s="6" t="s">
        <v>451</v>
      </c>
      <c r="CF379" s="17" t="s">
        <v>72</v>
      </c>
      <c r="CU379" s="17" t="s">
        <v>72</v>
      </c>
      <c r="CW379" t="s">
        <v>70</v>
      </c>
      <c r="DB379">
        <f t="shared" si="48"/>
        <v>1</v>
      </c>
      <c r="DC379">
        <f t="shared" si="49"/>
        <v>0</v>
      </c>
      <c r="DD379">
        <f t="shared" si="50"/>
        <v>2</v>
      </c>
      <c r="DE379">
        <f t="shared" si="47"/>
        <v>3</v>
      </c>
    </row>
    <row r="380" spans="1:109" x14ac:dyDescent="0.3">
      <c r="A380" s="4" t="s">
        <v>75</v>
      </c>
      <c r="B380" s="6" t="s">
        <v>452</v>
      </c>
      <c r="CF380" s="17" t="s">
        <v>72</v>
      </c>
      <c r="CU380" s="17" t="s">
        <v>72</v>
      </c>
      <c r="CW380" t="s">
        <v>70</v>
      </c>
      <c r="DB380">
        <f t="shared" si="48"/>
        <v>1</v>
      </c>
      <c r="DC380">
        <f t="shared" si="49"/>
        <v>0</v>
      </c>
      <c r="DD380">
        <f t="shared" si="50"/>
        <v>2</v>
      </c>
      <c r="DE380">
        <f t="shared" si="47"/>
        <v>3</v>
      </c>
    </row>
    <row r="381" spans="1:109" x14ac:dyDescent="0.3">
      <c r="A381" s="4" t="s">
        <v>75</v>
      </c>
      <c r="B381" s="6" t="s">
        <v>453</v>
      </c>
      <c r="CF381" s="17" t="s">
        <v>72</v>
      </c>
      <c r="CU381" s="17" t="s">
        <v>72</v>
      </c>
      <c r="CW381" t="s">
        <v>70</v>
      </c>
      <c r="DB381">
        <f t="shared" si="48"/>
        <v>1</v>
      </c>
      <c r="DC381">
        <f t="shared" si="49"/>
        <v>0</v>
      </c>
      <c r="DD381">
        <f t="shared" si="50"/>
        <v>2</v>
      </c>
      <c r="DE381">
        <f t="shared" si="47"/>
        <v>3</v>
      </c>
    </row>
    <row r="382" spans="1:109" x14ac:dyDescent="0.3">
      <c r="A382" s="4" t="s">
        <v>75</v>
      </c>
      <c r="B382" s="6" t="s">
        <v>454</v>
      </c>
      <c r="BM382" s="17"/>
      <c r="CF382" s="17" t="s">
        <v>72</v>
      </c>
      <c r="CU382" s="17" t="s">
        <v>72</v>
      </c>
      <c r="CW382" t="s">
        <v>70</v>
      </c>
      <c r="DB382">
        <f t="shared" ref="DB382:DB391" si="51">COUNTIFS(C382:DA382,"+")</f>
        <v>1</v>
      </c>
      <c r="DC382">
        <f t="shared" ref="DC382:DC391" si="52">COUNTIFS(C382:DA382,"++")</f>
        <v>0</v>
      </c>
      <c r="DD382">
        <f t="shared" ref="DD382:DD391" si="53">COUNTIFS(C382:DA382,"+++")</f>
        <v>2</v>
      </c>
      <c r="DE382">
        <f t="shared" si="47"/>
        <v>3</v>
      </c>
    </row>
    <row r="383" spans="1:109" x14ac:dyDescent="0.3">
      <c r="A383" s="4" t="s">
        <v>75</v>
      </c>
      <c r="B383" s="6" t="s">
        <v>455</v>
      </c>
      <c r="BM383" s="17" t="s">
        <v>72</v>
      </c>
      <c r="CF383" s="17" t="s">
        <v>72</v>
      </c>
      <c r="CG383" s="17" t="s">
        <v>72</v>
      </c>
      <c r="CJ383" s="17" t="s">
        <v>71</v>
      </c>
      <c r="CR383" s="17" t="s">
        <v>71</v>
      </c>
      <c r="CU383" s="17" t="s">
        <v>72</v>
      </c>
      <c r="CW383" s="17" t="s">
        <v>71</v>
      </c>
      <c r="CX383" s="17" t="s">
        <v>71</v>
      </c>
      <c r="CY383" s="17" t="s">
        <v>72</v>
      </c>
      <c r="DB383">
        <f t="shared" si="51"/>
        <v>0</v>
      </c>
      <c r="DC383">
        <f t="shared" si="52"/>
        <v>4</v>
      </c>
      <c r="DD383">
        <f t="shared" si="53"/>
        <v>5</v>
      </c>
      <c r="DE383">
        <f t="shared" si="47"/>
        <v>9</v>
      </c>
    </row>
    <row r="384" spans="1:109" x14ac:dyDescent="0.3">
      <c r="A384" s="4" t="s">
        <v>75</v>
      </c>
      <c r="B384" s="6" t="s">
        <v>456</v>
      </c>
      <c r="CR384" s="17" t="s">
        <v>72</v>
      </c>
      <c r="CW384" s="17" t="s">
        <v>71</v>
      </c>
      <c r="DB384">
        <f t="shared" si="51"/>
        <v>0</v>
      </c>
      <c r="DC384">
        <f t="shared" si="52"/>
        <v>1</v>
      </c>
      <c r="DD384">
        <f t="shared" si="53"/>
        <v>1</v>
      </c>
      <c r="DE384">
        <f t="shared" si="47"/>
        <v>2</v>
      </c>
    </row>
    <row r="385" spans="1:109" x14ac:dyDescent="0.3">
      <c r="A385" s="4" t="s">
        <v>75</v>
      </c>
      <c r="B385" s="6" t="s">
        <v>457</v>
      </c>
      <c r="BX385" s="17"/>
      <c r="BZ385" s="17" t="s">
        <v>72</v>
      </c>
      <c r="CB385" t="s">
        <v>70</v>
      </c>
      <c r="CC385" t="s">
        <v>70</v>
      </c>
      <c r="CD385" t="s">
        <v>70</v>
      </c>
      <c r="CE385" t="s">
        <v>70</v>
      </c>
      <c r="CF385" t="s">
        <v>70</v>
      </c>
      <c r="CG385" t="s">
        <v>70</v>
      </c>
      <c r="CI385" s="17" t="s">
        <v>72</v>
      </c>
      <c r="CJ385" t="s">
        <v>70</v>
      </c>
      <c r="CO385" s="17" t="s">
        <v>72</v>
      </c>
      <c r="CP385" s="17" t="s">
        <v>71</v>
      </c>
      <c r="CQ385" t="s">
        <v>70</v>
      </c>
      <c r="CR385" s="17" t="s">
        <v>71</v>
      </c>
      <c r="CS385" t="s">
        <v>70</v>
      </c>
      <c r="CT385" t="s">
        <v>70</v>
      </c>
      <c r="CU385" t="s">
        <v>70</v>
      </c>
      <c r="CW385" t="s">
        <v>70</v>
      </c>
      <c r="CX385" t="s">
        <v>70</v>
      </c>
      <c r="CY385" s="17" t="s">
        <v>72</v>
      </c>
      <c r="CZ385" t="s">
        <v>70</v>
      </c>
      <c r="DB385">
        <f t="shared" si="51"/>
        <v>14</v>
      </c>
      <c r="DC385">
        <f t="shared" si="52"/>
        <v>2</v>
      </c>
      <c r="DD385">
        <f t="shared" si="53"/>
        <v>4</v>
      </c>
      <c r="DE385">
        <f t="shared" si="47"/>
        <v>20</v>
      </c>
    </row>
    <row r="386" spans="1:109" x14ac:dyDescent="0.3">
      <c r="A386" s="4" t="s">
        <v>75</v>
      </c>
      <c r="B386" s="6" t="s">
        <v>458</v>
      </c>
      <c r="BZ386" s="17"/>
      <c r="CA386" s="17" t="s">
        <v>72</v>
      </c>
      <c r="CB386" s="17"/>
      <c r="CF386" s="17" t="s">
        <v>72</v>
      </c>
      <c r="CO386" s="17"/>
      <c r="CU386" s="17" t="s">
        <v>72</v>
      </c>
      <c r="CW386" s="17" t="s">
        <v>70</v>
      </c>
      <c r="DB386">
        <f t="shared" si="51"/>
        <v>1</v>
      </c>
      <c r="DC386">
        <f t="shared" si="52"/>
        <v>0</v>
      </c>
      <c r="DD386">
        <f t="shared" si="53"/>
        <v>3</v>
      </c>
      <c r="DE386">
        <f t="shared" si="47"/>
        <v>4</v>
      </c>
    </row>
    <row r="387" spans="1:109" x14ac:dyDescent="0.3">
      <c r="A387" s="4" t="s">
        <v>75</v>
      </c>
      <c r="B387" s="6" t="s">
        <v>459</v>
      </c>
      <c r="CD387" s="17"/>
      <c r="CF387" s="17"/>
      <c r="CR387" s="17" t="s">
        <v>71</v>
      </c>
      <c r="CW387" s="17" t="s">
        <v>72</v>
      </c>
      <c r="DB387">
        <f t="shared" si="51"/>
        <v>0</v>
      </c>
      <c r="DC387">
        <f t="shared" si="52"/>
        <v>1</v>
      </c>
      <c r="DD387">
        <f t="shared" si="53"/>
        <v>1</v>
      </c>
      <c r="DE387">
        <f t="shared" si="47"/>
        <v>2</v>
      </c>
    </row>
    <row r="388" spans="1:109" x14ac:dyDescent="0.3">
      <c r="A388" s="4" t="s">
        <v>75</v>
      </c>
      <c r="B388" s="6" t="s">
        <v>460</v>
      </c>
      <c r="CR388" s="17" t="s">
        <v>72</v>
      </c>
      <c r="CW388" s="17" t="s">
        <v>72</v>
      </c>
      <c r="CX388" s="17" t="s">
        <v>72</v>
      </c>
      <c r="DB388">
        <f t="shared" si="51"/>
        <v>0</v>
      </c>
      <c r="DC388">
        <f t="shared" si="52"/>
        <v>0</v>
      </c>
      <c r="DD388">
        <f t="shared" si="53"/>
        <v>3</v>
      </c>
      <c r="DE388">
        <f t="shared" ref="DE388:DE391" si="54">SUM(DB388:DD388)</f>
        <v>3</v>
      </c>
    </row>
    <row r="389" spans="1:109" x14ac:dyDescent="0.3">
      <c r="A389" s="4" t="s">
        <v>75</v>
      </c>
      <c r="B389" s="6" t="s">
        <v>461</v>
      </c>
      <c r="J389" t="s">
        <v>70</v>
      </c>
      <c r="CD389" s="17" t="s">
        <v>72</v>
      </c>
      <c r="CF389" s="17" t="s">
        <v>72</v>
      </c>
      <c r="CT389" s="17" t="s">
        <v>72</v>
      </c>
      <c r="CU389" s="17" t="s">
        <v>72</v>
      </c>
      <c r="CW389" t="s">
        <v>70</v>
      </c>
      <c r="DB389">
        <f t="shared" si="51"/>
        <v>2</v>
      </c>
      <c r="DC389">
        <f t="shared" si="52"/>
        <v>0</v>
      </c>
      <c r="DD389">
        <f t="shared" si="53"/>
        <v>4</v>
      </c>
      <c r="DE389">
        <f t="shared" si="54"/>
        <v>6</v>
      </c>
    </row>
    <row r="390" spans="1:109" x14ac:dyDescent="0.3">
      <c r="A390" s="4" t="s">
        <v>75</v>
      </c>
      <c r="B390" s="6" t="s">
        <v>462</v>
      </c>
      <c r="J390" t="s">
        <v>70</v>
      </c>
      <c r="BZ390" s="17" t="s">
        <v>72</v>
      </c>
      <c r="CA390" s="17" t="s">
        <v>72</v>
      </c>
      <c r="CB390" s="17" t="s">
        <v>72</v>
      </c>
      <c r="CC390" s="17" t="s">
        <v>72</v>
      </c>
      <c r="CD390" s="17" t="s">
        <v>72</v>
      </c>
      <c r="CE390" s="17" t="s">
        <v>72</v>
      </c>
      <c r="CF390" s="17" t="s">
        <v>72</v>
      </c>
      <c r="CG390" s="17" t="s">
        <v>72</v>
      </c>
      <c r="CH390" t="s">
        <v>70</v>
      </c>
      <c r="CI390" s="17" t="s">
        <v>72</v>
      </c>
      <c r="CJ390" s="17" t="s">
        <v>72</v>
      </c>
      <c r="CO390" s="17" t="s">
        <v>72</v>
      </c>
      <c r="CP390" s="17" t="s">
        <v>72</v>
      </c>
      <c r="CQ390" s="17" t="s">
        <v>72</v>
      </c>
      <c r="CR390" s="17" t="s">
        <v>72</v>
      </c>
      <c r="CS390" s="17" t="s">
        <v>72</v>
      </c>
      <c r="CT390" s="17" t="s">
        <v>72</v>
      </c>
      <c r="CU390" s="17" t="s">
        <v>72</v>
      </c>
      <c r="CV390" s="17" t="s">
        <v>70</v>
      </c>
      <c r="CW390" s="17" t="s">
        <v>72</v>
      </c>
      <c r="CX390" s="17" t="s">
        <v>72</v>
      </c>
      <c r="CY390" s="17" t="s">
        <v>72</v>
      </c>
      <c r="CZ390" s="17" t="s">
        <v>72</v>
      </c>
      <c r="DB390">
        <f t="shared" si="51"/>
        <v>3</v>
      </c>
      <c r="DC390">
        <f t="shared" si="52"/>
        <v>0</v>
      </c>
      <c r="DD390">
        <f t="shared" si="53"/>
        <v>21</v>
      </c>
      <c r="DE390">
        <f t="shared" si="54"/>
        <v>24</v>
      </c>
    </row>
    <row r="391" spans="1:109" x14ac:dyDescent="0.3">
      <c r="A391" s="4" t="s">
        <v>75</v>
      </c>
      <c r="B391" s="6" t="s">
        <v>463</v>
      </c>
      <c r="AM391" s="17" t="s">
        <v>72</v>
      </c>
      <c r="BZ391" s="17" t="s">
        <v>72</v>
      </c>
      <c r="CA391" s="17"/>
      <c r="CB391" s="17" t="s">
        <v>72</v>
      </c>
      <c r="CO391" s="17" t="s">
        <v>72</v>
      </c>
      <c r="CP391" s="17" t="s">
        <v>72</v>
      </c>
      <c r="DB391">
        <f t="shared" si="51"/>
        <v>0</v>
      </c>
      <c r="DC391">
        <f t="shared" si="52"/>
        <v>0</v>
      </c>
      <c r="DD391">
        <f t="shared" si="53"/>
        <v>5</v>
      </c>
      <c r="DE391">
        <f t="shared" si="54"/>
        <v>5</v>
      </c>
    </row>
    <row r="392" spans="1:109" x14ac:dyDescent="0.3">
      <c r="A392" s="12"/>
      <c r="B392" s="13"/>
      <c r="C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5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5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5"/>
      <c r="BT392" s="24"/>
      <c r="BU392" s="24"/>
      <c r="BV392" s="24"/>
      <c r="BW392" s="24"/>
      <c r="BX392" s="24"/>
      <c r="BY392" s="24"/>
      <c r="BZ392" s="24"/>
      <c r="CA392" s="24"/>
      <c r="CB392" s="24"/>
      <c r="CC392" s="24"/>
      <c r="CD392" s="24"/>
      <c r="CE392" s="24"/>
      <c r="CF392" s="24"/>
      <c r="CG392" s="24"/>
      <c r="CH392" s="24"/>
      <c r="CI392" s="24"/>
      <c r="CJ392" s="24"/>
      <c r="CK392" s="24"/>
      <c r="CL392" s="24"/>
      <c r="CM392" s="24"/>
      <c r="CN392" s="25"/>
      <c r="CO392" s="24"/>
      <c r="CP392" s="24"/>
      <c r="CQ392" s="24"/>
      <c r="CR392" s="24"/>
      <c r="CS392" s="24"/>
      <c r="CT392" s="24"/>
      <c r="CU392" s="24"/>
      <c r="CV392" s="24"/>
      <c r="CW392" s="24"/>
      <c r="CX392" s="24"/>
      <c r="CY392" s="24"/>
      <c r="CZ392" s="24"/>
      <c r="DA392" s="25"/>
    </row>
    <row r="394" spans="1:109" x14ac:dyDescent="0.3">
      <c r="B394" s="6"/>
    </row>
    <row r="395" spans="1:109" x14ac:dyDescent="0.3">
      <c r="B395" s="6"/>
    </row>
    <row r="396" spans="1:109" x14ac:dyDescent="0.3">
      <c r="B396" s="6"/>
    </row>
    <row r="397" spans="1:109" x14ac:dyDescent="0.3">
      <c r="B397" s="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1C81-5285-4F6A-B55C-43B7C962ABC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C83A16277E7E48AA96CCD039762123" ma:contentTypeVersion="19" ma:contentTypeDescription="Create a new document." ma:contentTypeScope="" ma:versionID="5da9f29504353b7d18f67a8b5ff4754e">
  <xsd:schema xmlns:xsd="http://www.w3.org/2001/XMLSchema" xmlns:xs="http://www.w3.org/2001/XMLSchema" xmlns:p="http://schemas.microsoft.com/office/2006/metadata/properties" xmlns:ns2="7667c2cf-03f1-48f6-9088-f65c0a9f8289" xmlns:ns3="39828d73-904c-4da1-a725-4f27d2921c0d" targetNamespace="http://schemas.microsoft.com/office/2006/metadata/properties" ma:root="true" ma:fieldsID="9c49e8f6718d6483946623bccb92ea3d" ns2:_="" ns3:_="">
    <xsd:import namespace="7667c2cf-03f1-48f6-9088-f65c0a9f8289"/>
    <xsd:import namespace="39828d73-904c-4da1-a725-4f27d2921c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7c2cf-03f1-48f6-9088-f65c0a9f8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ef6ea6a-32fd-40c8-8d1a-0d4b96b64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28d73-904c-4da1-a725-4f27d2921c0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272bbf8-8d99-4666-8d59-26cae68e5f46}" ma:internalName="TaxCatchAll" ma:showField="CatchAllData" ma:web="39828d73-904c-4da1-a725-4f27d2921c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67c2cf-03f1-48f6-9088-f65c0a9f8289">
      <Terms xmlns="http://schemas.microsoft.com/office/infopath/2007/PartnerControls"/>
    </lcf76f155ced4ddcb4097134ff3c332f>
    <TaxCatchAll xmlns="39828d73-904c-4da1-a725-4f27d2921c0d" xsi:nil="true"/>
  </documentManagement>
</p:properties>
</file>

<file path=customXml/itemProps1.xml><?xml version="1.0" encoding="utf-8"?>
<ds:datastoreItem xmlns:ds="http://schemas.openxmlformats.org/officeDocument/2006/customXml" ds:itemID="{25F05F70-AFB5-422B-B562-EA4B4753BC57}"/>
</file>

<file path=customXml/itemProps2.xml><?xml version="1.0" encoding="utf-8"?>
<ds:datastoreItem xmlns:ds="http://schemas.openxmlformats.org/officeDocument/2006/customXml" ds:itemID="{DDDBDF7C-416C-4696-905E-112D241BE393}"/>
</file>

<file path=customXml/itemProps3.xml><?xml version="1.0" encoding="utf-8"?>
<ds:datastoreItem xmlns:ds="http://schemas.openxmlformats.org/officeDocument/2006/customXml" ds:itemID="{C7414FBF-3668-428C-A82D-92CA136E80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Mateusz Radwański</dc:creator>
  <cp:keywords/>
  <dc:description/>
  <cp:lastModifiedBy>Dominika Grodzicka</cp:lastModifiedBy>
  <cp:revision/>
  <dcterms:created xsi:type="dcterms:W3CDTF">2025-01-11T23:05:41Z</dcterms:created>
  <dcterms:modified xsi:type="dcterms:W3CDTF">2025-04-28T10:54:23Z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0x01010001C83A16277E7E48AA96CCD039762123</vt:lpwstr>
  </property>
</Properties>
</file>